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4.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5.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029"/>
  <workbookPr defaultThemeVersion="166925"/>
  <mc:AlternateContent xmlns:mc="http://schemas.openxmlformats.org/markup-compatibility/2006">
    <mc:Choice Requires="x15">
      <x15ac:absPath xmlns:x15ac="http://schemas.microsoft.com/office/spreadsheetml/2010/11/ac" url="A:\Manuscripts\GPS\gpsv_tech\"/>
    </mc:Choice>
  </mc:AlternateContent>
  <xr:revisionPtr revIDLastSave="0" documentId="13_ncr:40009_{9BDB15EF-13F2-4C5A-91D4-BE8D6D328A45}" xr6:coauthVersionLast="40" xr6:coauthVersionMax="40" xr10:uidLastSave="{00000000-0000-0000-0000-000000000000}"/>
  <bookViews>
    <workbookView xWindow="32760" yWindow="32760" windowWidth="28800" windowHeight="14685"/>
  </bookViews>
  <sheets>
    <sheet name="Instruction" sheetId="7" r:id="rId1"/>
    <sheet name="Joint Rotations" sheetId="1" r:id="rId2"/>
    <sheet name="Ground Reaction Forces" sheetId="5" r:id="rId3"/>
    <sheet name="Joint Moments" sheetId="2" r:id="rId4"/>
    <sheet name="Joint Power" sheetId="3" r:id="rId5"/>
  </sheets>
  <calcPr calcId="181029" concurrentCalc="0"/>
</workbook>
</file>

<file path=xl/calcChain.xml><?xml version="1.0" encoding="utf-8"?>
<calcChain xmlns="http://schemas.openxmlformats.org/spreadsheetml/2006/main">
  <c r="W3" i="3" l="1"/>
  <c r="W4" i="3"/>
  <c r="Z4" i="3"/>
  <c r="W5" i="3"/>
  <c r="Z5" i="3"/>
  <c r="W6" i="3"/>
  <c r="Z6" i="3"/>
  <c r="W7" i="3"/>
  <c r="Z7" i="3"/>
  <c r="W8" i="3"/>
  <c r="Z8" i="3"/>
  <c r="W9" i="3"/>
  <c r="Z9" i="3"/>
  <c r="W10" i="3"/>
  <c r="Z10" i="3"/>
  <c r="W11" i="3"/>
  <c r="Z11" i="3"/>
  <c r="W12" i="3"/>
  <c r="Z12" i="3"/>
  <c r="W13" i="3"/>
  <c r="Z13" i="3"/>
  <c r="W14" i="3"/>
  <c r="Z14" i="3"/>
  <c r="W15" i="3"/>
  <c r="Z15" i="3"/>
  <c r="W16" i="3"/>
  <c r="Z16" i="3"/>
  <c r="W17" i="3"/>
  <c r="Z17" i="3"/>
  <c r="W18" i="3"/>
  <c r="Z18" i="3"/>
  <c r="W19" i="3"/>
  <c r="Z19" i="3"/>
  <c r="W20" i="3"/>
  <c r="Z20" i="3"/>
  <c r="W21" i="3"/>
  <c r="Z21" i="3"/>
  <c r="W22" i="3"/>
  <c r="Z22" i="3"/>
  <c r="W23" i="3"/>
  <c r="Z23" i="3"/>
  <c r="W24" i="3"/>
  <c r="Z24" i="3"/>
  <c r="W25" i="3"/>
  <c r="Z25" i="3"/>
  <c r="W26" i="3"/>
  <c r="Z26" i="3"/>
  <c r="W27" i="3"/>
  <c r="Z27" i="3"/>
  <c r="W28" i="3"/>
  <c r="Z28" i="3"/>
  <c r="W29" i="3"/>
  <c r="Z29" i="3"/>
  <c r="W30" i="3"/>
  <c r="Z30" i="3"/>
  <c r="W31" i="3"/>
  <c r="Z31" i="3"/>
  <c r="W32" i="3"/>
  <c r="Z32" i="3"/>
  <c r="W33" i="3"/>
  <c r="Z33" i="3"/>
  <c r="W34" i="3"/>
  <c r="Z34" i="3"/>
  <c r="W35" i="3"/>
  <c r="Z35" i="3"/>
  <c r="W36" i="3"/>
  <c r="Z36" i="3"/>
  <c r="W37" i="3"/>
  <c r="Z37" i="3"/>
  <c r="W38" i="3"/>
  <c r="Z38" i="3"/>
  <c r="W39" i="3"/>
  <c r="Z39" i="3"/>
  <c r="W40" i="3"/>
  <c r="Z40" i="3"/>
  <c r="W41" i="3"/>
  <c r="Z41" i="3"/>
  <c r="W42" i="3"/>
  <c r="Z42" i="3"/>
  <c r="W43" i="3"/>
  <c r="Z43" i="3"/>
  <c r="W44" i="3"/>
  <c r="Z44" i="3"/>
  <c r="W45" i="3"/>
  <c r="Z45" i="3"/>
  <c r="W46" i="3"/>
  <c r="Z46" i="3"/>
  <c r="W47" i="3"/>
  <c r="Z47" i="3"/>
  <c r="W48" i="3"/>
  <c r="Z48" i="3"/>
  <c r="W49" i="3"/>
  <c r="Z49" i="3"/>
  <c r="W50" i="3"/>
  <c r="Z50" i="3"/>
  <c r="W51" i="3"/>
  <c r="Z51" i="3"/>
  <c r="W52" i="3"/>
  <c r="Z52" i="3"/>
  <c r="W53" i="3"/>
  <c r="Z53" i="3"/>
  <c r="W54" i="3"/>
  <c r="Z54" i="3"/>
  <c r="W55" i="3"/>
  <c r="Z55" i="3"/>
  <c r="W56" i="3"/>
  <c r="Z56" i="3"/>
  <c r="W57" i="3"/>
  <c r="Z57" i="3"/>
  <c r="W58" i="3"/>
  <c r="Z58" i="3"/>
  <c r="W59" i="3"/>
  <c r="Z59" i="3"/>
  <c r="W60" i="3"/>
  <c r="Z60" i="3"/>
  <c r="W61" i="3"/>
  <c r="Z61" i="3"/>
  <c r="W62" i="3"/>
  <c r="Z62" i="3"/>
  <c r="W63" i="3"/>
  <c r="Z63" i="3"/>
  <c r="W64" i="3"/>
  <c r="Z64" i="3"/>
  <c r="W65" i="3"/>
  <c r="Z65" i="3"/>
  <c r="W66" i="3"/>
  <c r="Z66" i="3"/>
  <c r="W67" i="3"/>
  <c r="Z67" i="3"/>
  <c r="W68" i="3"/>
  <c r="Z68" i="3"/>
  <c r="W69" i="3"/>
  <c r="Z69" i="3"/>
  <c r="W70" i="3"/>
  <c r="Z70" i="3"/>
  <c r="W71" i="3"/>
  <c r="Z71" i="3"/>
  <c r="W72" i="3"/>
  <c r="Z72" i="3"/>
  <c r="W73" i="3"/>
  <c r="Z73" i="3"/>
  <c r="W74" i="3"/>
  <c r="Z74" i="3"/>
  <c r="W75" i="3"/>
  <c r="Z75" i="3"/>
  <c r="W76" i="3"/>
  <c r="Z76" i="3"/>
  <c r="W77" i="3"/>
  <c r="Z77" i="3"/>
  <c r="W78" i="3"/>
  <c r="Z78" i="3"/>
  <c r="W79" i="3"/>
  <c r="Z79" i="3"/>
  <c r="W80" i="3"/>
  <c r="Z80" i="3"/>
  <c r="W81" i="3"/>
  <c r="Z81" i="3"/>
  <c r="W82" i="3"/>
  <c r="Z82" i="3"/>
  <c r="W83" i="3"/>
  <c r="Z83" i="3"/>
  <c r="W84" i="3"/>
  <c r="Z84" i="3"/>
  <c r="W85" i="3"/>
  <c r="Z85" i="3"/>
  <c r="W86" i="3"/>
  <c r="Z86" i="3"/>
  <c r="W87" i="3"/>
  <c r="Z87" i="3"/>
  <c r="W88" i="3"/>
  <c r="Z88" i="3"/>
  <c r="W89" i="3"/>
  <c r="Z89" i="3"/>
  <c r="W90" i="3"/>
  <c r="Z90" i="3"/>
  <c r="W91" i="3"/>
  <c r="Z91" i="3"/>
  <c r="W92" i="3"/>
  <c r="Z92" i="3"/>
  <c r="W93" i="3"/>
  <c r="Z93" i="3"/>
  <c r="W94" i="3"/>
  <c r="Z94" i="3"/>
  <c r="W95" i="3"/>
  <c r="Z95" i="3"/>
  <c r="W96" i="3"/>
  <c r="Z96" i="3"/>
  <c r="W97" i="3"/>
  <c r="Z97" i="3"/>
  <c r="W98" i="3"/>
  <c r="Z98" i="3"/>
  <c r="W99" i="3"/>
  <c r="Z99" i="3"/>
  <c r="W100" i="3"/>
  <c r="Z100" i="3"/>
  <c r="W101" i="3"/>
  <c r="Z101" i="3"/>
  <c r="W102" i="3"/>
  <c r="Z102" i="3"/>
  <c r="W103" i="3"/>
  <c r="Z103" i="3"/>
  <c r="W104" i="3"/>
  <c r="Z104" i="3"/>
  <c r="W105" i="3"/>
  <c r="Z105" i="3"/>
  <c r="W106" i="3"/>
  <c r="Z106" i="3"/>
  <c r="W107" i="3"/>
  <c r="Z107" i="3"/>
  <c r="W108" i="3"/>
  <c r="Z108" i="3"/>
  <c r="W109" i="3"/>
  <c r="Z109" i="3"/>
  <c r="W110" i="3"/>
  <c r="Z110" i="3"/>
  <c r="W111" i="3"/>
  <c r="Z111" i="3"/>
  <c r="W112" i="3"/>
  <c r="Z112" i="3"/>
  <c r="W113" i="3"/>
  <c r="Z113" i="3"/>
  <c r="W114" i="3"/>
  <c r="Z114" i="3"/>
  <c r="W115" i="3"/>
  <c r="Z115" i="3"/>
  <c r="W116" i="3"/>
  <c r="Z116" i="3"/>
  <c r="W117" i="3"/>
  <c r="Z117" i="3"/>
  <c r="W118" i="3"/>
  <c r="Z118" i="3"/>
  <c r="W119" i="3"/>
  <c r="Z119" i="3"/>
  <c r="W120" i="3"/>
  <c r="Z120" i="3"/>
  <c r="W121" i="3"/>
  <c r="Z121" i="3"/>
  <c r="W122" i="3"/>
  <c r="Z122" i="3"/>
  <c r="W123" i="3"/>
  <c r="Z123" i="3"/>
  <c r="W124" i="3"/>
  <c r="Z124" i="3"/>
  <c r="W125" i="3"/>
  <c r="Z125" i="3"/>
  <c r="W126" i="3"/>
  <c r="Z126" i="3"/>
  <c r="W127" i="3"/>
  <c r="Z127" i="3"/>
  <c r="W128" i="3"/>
  <c r="Z128" i="3"/>
  <c r="W129" i="3"/>
  <c r="Z129" i="3"/>
  <c r="W130" i="3"/>
  <c r="Z130" i="3"/>
  <c r="W131" i="3"/>
  <c r="Z131" i="3"/>
  <c r="W132" i="3"/>
  <c r="Z132" i="3"/>
  <c r="W133" i="3"/>
  <c r="Z133" i="3"/>
  <c r="W134" i="3"/>
  <c r="Z134" i="3"/>
  <c r="W135" i="3"/>
  <c r="Z135" i="3"/>
  <c r="W136" i="3"/>
  <c r="Z136" i="3"/>
  <c r="W137" i="3"/>
  <c r="Z137" i="3"/>
  <c r="W138" i="3"/>
  <c r="Z138" i="3"/>
  <c r="W139" i="3"/>
  <c r="Z139" i="3"/>
  <c r="W140" i="3"/>
  <c r="Z140" i="3"/>
  <c r="W141" i="3"/>
  <c r="Z141" i="3"/>
  <c r="W142" i="3"/>
  <c r="Z142" i="3"/>
  <c r="W143" i="3"/>
  <c r="Z143" i="3"/>
  <c r="W144" i="3"/>
  <c r="Z144" i="3"/>
  <c r="W145" i="3"/>
  <c r="Z145" i="3"/>
  <c r="W146" i="3"/>
  <c r="Z146" i="3"/>
  <c r="W147" i="3"/>
  <c r="Z147" i="3"/>
  <c r="W148" i="3"/>
  <c r="Z148" i="3"/>
  <c r="W149" i="3"/>
  <c r="Z149" i="3"/>
  <c r="W150" i="3"/>
  <c r="Z150" i="3"/>
  <c r="W151" i="3"/>
  <c r="Z151" i="3"/>
  <c r="W152" i="3"/>
  <c r="Z152" i="3"/>
  <c r="W153" i="3"/>
  <c r="Z153" i="3"/>
  <c r="W154" i="3"/>
  <c r="Z154" i="3"/>
  <c r="W155" i="3"/>
  <c r="Z155" i="3"/>
  <c r="W3" i="2"/>
  <c r="W4" i="2"/>
  <c r="Z4" i="2"/>
  <c r="W5" i="2"/>
  <c r="Z5" i="2"/>
  <c r="W6" i="2"/>
  <c r="Z6" i="2"/>
  <c r="W7" i="2"/>
  <c r="Z7" i="2"/>
  <c r="W8" i="2"/>
  <c r="Z8" i="2"/>
  <c r="W9" i="2"/>
  <c r="Z9" i="2"/>
  <c r="W10" i="2"/>
  <c r="Z10" i="2"/>
  <c r="W11" i="2"/>
  <c r="Z11" i="2"/>
  <c r="W12" i="2"/>
  <c r="Z12" i="2"/>
  <c r="W13" i="2"/>
  <c r="Z13" i="2"/>
  <c r="W14" i="2"/>
  <c r="Z14" i="2"/>
  <c r="W15" i="2"/>
  <c r="Z15" i="2"/>
  <c r="W16" i="2"/>
  <c r="Z16" i="2"/>
  <c r="W17" i="2"/>
  <c r="Z17" i="2"/>
  <c r="W18" i="2"/>
  <c r="Z18" i="2"/>
  <c r="W19" i="2"/>
  <c r="Z19" i="2"/>
  <c r="W20" i="2"/>
  <c r="Z20" i="2"/>
  <c r="W21" i="2"/>
  <c r="Z21" i="2"/>
  <c r="W22" i="2"/>
  <c r="Z22" i="2"/>
  <c r="W23" i="2"/>
  <c r="Z23" i="2"/>
  <c r="W24" i="2"/>
  <c r="Z24" i="2"/>
  <c r="W25" i="2"/>
  <c r="Z25" i="2"/>
  <c r="W26" i="2"/>
  <c r="Z26" i="2"/>
  <c r="W27" i="2"/>
  <c r="Z27" i="2"/>
  <c r="W28" i="2"/>
  <c r="Z28" i="2"/>
  <c r="W29" i="2"/>
  <c r="Z29" i="2"/>
  <c r="W30" i="2"/>
  <c r="Z30" i="2"/>
  <c r="W31" i="2"/>
  <c r="Z31" i="2"/>
  <c r="W32" i="2"/>
  <c r="Z32" i="2"/>
  <c r="W33" i="2"/>
  <c r="Z33" i="2"/>
  <c r="W34" i="2"/>
  <c r="Z34" i="2"/>
  <c r="W35" i="2"/>
  <c r="Z35" i="2"/>
  <c r="W36" i="2"/>
  <c r="Z36" i="2"/>
  <c r="W37" i="2"/>
  <c r="Z37" i="2"/>
  <c r="W38" i="2"/>
  <c r="Z38" i="2"/>
  <c r="W39" i="2"/>
  <c r="Z39" i="2"/>
  <c r="W40" i="2"/>
  <c r="Z40" i="2"/>
  <c r="W41" i="2"/>
  <c r="Z41" i="2"/>
  <c r="W42" i="2"/>
  <c r="Z42" i="2"/>
  <c r="W43" i="2"/>
  <c r="Z43" i="2"/>
  <c r="W44" i="2"/>
  <c r="Z44" i="2"/>
  <c r="W45" i="2"/>
  <c r="Z45" i="2"/>
  <c r="W46" i="2"/>
  <c r="Z46" i="2"/>
  <c r="W47" i="2"/>
  <c r="Z47" i="2"/>
  <c r="W48" i="2"/>
  <c r="Z48" i="2"/>
  <c r="W49" i="2"/>
  <c r="Z49" i="2"/>
  <c r="W50" i="2"/>
  <c r="Z50" i="2"/>
  <c r="W51" i="2"/>
  <c r="Z51" i="2"/>
  <c r="W52" i="2"/>
  <c r="Z52" i="2"/>
  <c r="W53" i="2"/>
  <c r="Z53" i="2"/>
  <c r="W54" i="2"/>
  <c r="Z54" i="2"/>
  <c r="W55" i="2"/>
  <c r="Z55" i="2"/>
  <c r="W56" i="2"/>
  <c r="Z56" i="2"/>
  <c r="W57" i="2"/>
  <c r="Z57" i="2"/>
  <c r="W58" i="2"/>
  <c r="Z58" i="2"/>
  <c r="W59" i="2"/>
  <c r="Z59" i="2"/>
  <c r="W60" i="2"/>
  <c r="Z60" i="2"/>
  <c r="W61" i="2"/>
  <c r="Z61" i="2"/>
  <c r="W62" i="2"/>
  <c r="Z62" i="2"/>
  <c r="W63" i="2"/>
  <c r="Z63" i="2"/>
  <c r="W64" i="2"/>
  <c r="Z64" i="2"/>
  <c r="W65" i="2"/>
  <c r="Z65" i="2"/>
  <c r="W66" i="2"/>
  <c r="Z66" i="2"/>
  <c r="W67" i="2"/>
  <c r="Z67" i="2"/>
  <c r="W68" i="2"/>
  <c r="Z68" i="2"/>
  <c r="W69" i="2"/>
  <c r="Z69" i="2"/>
  <c r="W70" i="2"/>
  <c r="Z70" i="2"/>
  <c r="W71" i="2"/>
  <c r="Z71" i="2"/>
  <c r="W72" i="2"/>
  <c r="Z72" i="2"/>
  <c r="W73" i="2"/>
  <c r="Z73" i="2"/>
  <c r="W74" i="2"/>
  <c r="Z74" i="2"/>
  <c r="W75" i="2"/>
  <c r="Z75" i="2"/>
  <c r="W76" i="2"/>
  <c r="Z76" i="2"/>
  <c r="W77" i="2"/>
  <c r="Z77" i="2"/>
  <c r="W78" i="2"/>
  <c r="Z78" i="2"/>
  <c r="W79" i="2"/>
  <c r="Z79" i="2"/>
  <c r="W80" i="2"/>
  <c r="Z80" i="2"/>
  <c r="W81" i="2"/>
  <c r="Z81" i="2"/>
  <c r="W82" i="2"/>
  <c r="Z82" i="2"/>
  <c r="W83" i="2"/>
  <c r="Z83" i="2"/>
  <c r="W84" i="2"/>
  <c r="Z84" i="2"/>
  <c r="W85" i="2"/>
  <c r="Z85" i="2"/>
  <c r="W86" i="2"/>
  <c r="Z86" i="2"/>
  <c r="W87" i="2"/>
  <c r="Z87" i="2"/>
  <c r="W88" i="2"/>
  <c r="Z88" i="2"/>
  <c r="W89" i="2"/>
  <c r="Z89" i="2"/>
  <c r="W90" i="2"/>
  <c r="Z90" i="2"/>
  <c r="W91" i="2"/>
  <c r="Z91" i="2"/>
  <c r="W92" i="2"/>
  <c r="Z92" i="2"/>
  <c r="W93" i="2"/>
  <c r="Z93" i="2"/>
  <c r="W94" i="2"/>
  <c r="Z94" i="2"/>
  <c r="W95" i="2"/>
  <c r="Z95" i="2"/>
  <c r="W96" i="2"/>
  <c r="Z96" i="2"/>
  <c r="W97" i="2"/>
  <c r="Z97" i="2"/>
  <c r="W98" i="2"/>
  <c r="Z98" i="2"/>
  <c r="W99" i="2"/>
  <c r="Z99" i="2"/>
  <c r="W100" i="2"/>
  <c r="Z100" i="2"/>
  <c r="W101" i="2"/>
  <c r="Z101" i="2"/>
  <c r="W102" i="2"/>
  <c r="Z102" i="2"/>
  <c r="W103" i="2"/>
  <c r="Z103" i="2"/>
  <c r="W104" i="2"/>
  <c r="Z104" i="2"/>
  <c r="W105" i="2"/>
  <c r="Z105" i="2"/>
  <c r="W106" i="2"/>
  <c r="Z106" i="2"/>
  <c r="W107" i="2"/>
  <c r="Z107" i="2"/>
  <c r="W108" i="2"/>
  <c r="Z108" i="2"/>
  <c r="W109" i="2"/>
  <c r="Z109" i="2"/>
  <c r="W110" i="2"/>
  <c r="Z110" i="2"/>
  <c r="W111" i="2"/>
  <c r="Z111" i="2"/>
  <c r="W112" i="2"/>
  <c r="Z112" i="2"/>
  <c r="W113" i="2"/>
  <c r="Z113" i="2"/>
  <c r="W114" i="2"/>
  <c r="Z114" i="2"/>
  <c r="W115" i="2"/>
  <c r="Z115" i="2"/>
  <c r="W116" i="2"/>
  <c r="Z116" i="2"/>
  <c r="W117" i="2"/>
  <c r="Z117" i="2"/>
  <c r="W118" i="2"/>
  <c r="Z118" i="2"/>
  <c r="W119" i="2"/>
  <c r="Z119" i="2"/>
  <c r="W120" i="2"/>
  <c r="Z120" i="2"/>
  <c r="W121" i="2"/>
  <c r="Z121" i="2"/>
  <c r="W122" i="2"/>
  <c r="Z122" i="2"/>
  <c r="W123" i="2"/>
  <c r="Z123" i="2"/>
  <c r="W124" i="2"/>
  <c r="Z124" i="2"/>
  <c r="W125" i="2"/>
  <c r="Z125" i="2"/>
  <c r="W126" i="2"/>
  <c r="Z126" i="2"/>
  <c r="W127" i="2"/>
  <c r="Z127" i="2"/>
  <c r="W128" i="2"/>
  <c r="Z128" i="2"/>
  <c r="W129" i="2"/>
  <c r="Z129" i="2"/>
  <c r="W130" i="2"/>
  <c r="Z130" i="2"/>
  <c r="W131" i="2"/>
  <c r="Z131" i="2"/>
  <c r="W132" i="2"/>
  <c r="Z132" i="2"/>
  <c r="W133" i="2"/>
  <c r="Z133" i="2"/>
  <c r="W134" i="2"/>
  <c r="Z134" i="2"/>
  <c r="W135" i="2"/>
  <c r="Z135" i="2"/>
  <c r="W136" i="2"/>
  <c r="Z136" i="2"/>
  <c r="W137" i="2"/>
  <c r="Z137" i="2"/>
  <c r="W138" i="2"/>
  <c r="Z138" i="2"/>
  <c r="W139" i="2"/>
  <c r="Z139" i="2"/>
  <c r="W140" i="2"/>
  <c r="Z140" i="2"/>
  <c r="W141" i="2"/>
  <c r="Z141" i="2"/>
  <c r="W142" i="2"/>
  <c r="Z142" i="2"/>
  <c r="W143" i="2"/>
  <c r="Z143" i="2"/>
  <c r="W144" i="2"/>
  <c r="Z144" i="2"/>
  <c r="W145" i="2"/>
  <c r="Z145" i="2"/>
  <c r="W146" i="2"/>
  <c r="Z146" i="2"/>
  <c r="W147" i="2"/>
  <c r="Z147" i="2"/>
  <c r="W148" i="2"/>
  <c r="Z148" i="2"/>
  <c r="W149" i="2"/>
  <c r="Z149" i="2"/>
  <c r="W150" i="2"/>
  <c r="Z150" i="2"/>
  <c r="W151" i="2"/>
  <c r="Z151" i="2"/>
  <c r="W152" i="2"/>
  <c r="Z152" i="2"/>
  <c r="W153" i="2"/>
  <c r="Z153" i="2"/>
  <c r="W154" i="2"/>
  <c r="Z154" i="2"/>
  <c r="W155" i="2"/>
  <c r="Z155" i="2"/>
  <c r="W156" i="2"/>
  <c r="Z156" i="2"/>
  <c r="W157" i="2"/>
  <c r="Z157" i="2"/>
  <c r="W158" i="2"/>
  <c r="Z158" i="2"/>
  <c r="W159" i="2"/>
  <c r="Z159" i="2"/>
  <c r="W160" i="2"/>
  <c r="Z160" i="2"/>
  <c r="W161" i="2"/>
  <c r="Z161" i="2"/>
  <c r="W162" i="2"/>
  <c r="Z162" i="2"/>
  <c r="W163" i="2"/>
  <c r="Z163" i="2"/>
  <c r="W164" i="2"/>
  <c r="Z164" i="2"/>
  <c r="W165" i="2"/>
  <c r="Z165" i="2"/>
  <c r="W166" i="2"/>
  <c r="Z166" i="2"/>
  <c r="W167" i="2"/>
  <c r="Z167" i="2"/>
  <c r="W168" i="2"/>
  <c r="Z168" i="2"/>
  <c r="W169" i="2"/>
  <c r="Z169" i="2"/>
  <c r="W170" i="2"/>
  <c r="Z170" i="2"/>
  <c r="W171" i="2"/>
  <c r="Z171" i="2"/>
  <c r="W172" i="2"/>
  <c r="Z172" i="2"/>
  <c r="W173" i="2"/>
  <c r="Z173" i="2"/>
  <c r="W174" i="2"/>
  <c r="Z174" i="2"/>
  <c r="W175" i="2"/>
  <c r="Z175" i="2"/>
  <c r="W176" i="2"/>
  <c r="Z176" i="2"/>
  <c r="W177" i="2"/>
  <c r="Z177" i="2"/>
  <c r="W178" i="2"/>
  <c r="Z178" i="2"/>
  <c r="W179" i="2"/>
  <c r="Z179" i="2"/>
  <c r="W180" i="2"/>
  <c r="Z180" i="2"/>
  <c r="W181" i="2"/>
  <c r="Z181" i="2"/>
  <c r="W182" i="2"/>
  <c r="Z182" i="2"/>
  <c r="W183" i="2"/>
  <c r="Z183" i="2"/>
  <c r="W184" i="2"/>
  <c r="Z184" i="2"/>
  <c r="W185" i="2"/>
  <c r="Z185" i="2"/>
  <c r="W186" i="2"/>
  <c r="Z186" i="2"/>
  <c r="W187" i="2"/>
  <c r="Z187" i="2"/>
  <c r="W188" i="2"/>
  <c r="Z188" i="2"/>
  <c r="W189" i="2"/>
  <c r="Z189" i="2"/>
  <c r="W190" i="2"/>
  <c r="Z190" i="2"/>
  <c r="W191" i="2"/>
  <c r="Z191" i="2"/>
  <c r="W192" i="2"/>
  <c r="Z192" i="2"/>
  <c r="W193" i="2"/>
  <c r="Z193" i="2"/>
  <c r="W194" i="2"/>
  <c r="Z194" i="2"/>
  <c r="W195" i="2"/>
  <c r="Z195" i="2"/>
  <c r="W196" i="2"/>
  <c r="Z196" i="2"/>
  <c r="W197" i="2"/>
  <c r="Z197" i="2"/>
  <c r="W198" i="2"/>
  <c r="Z198" i="2"/>
  <c r="W199" i="2"/>
  <c r="Z199" i="2"/>
  <c r="W200" i="2"/>
  <c r="Z200" i="2"/>
  <c r="W201" i="2"/>
  <c r="Z201" i="2"/>
  <c r="W202" i="2"/>
  <c r="Z202" i="2"/>
  <c r="W203" i="2"/>
  <c r="Z203" i="2"/>
  <c r="W204" i="2"/>
  <c r="Z204" i="2"/>
  <c r="W205" i="2"/>
  <c r="Z205" i="2"/>
  <c r="W206" i="2"/>
  <c r="Z206" i="2"/>
  <c r="W207" i="2"/>
  <c r="Z207" i="2"/>
  <c r="W208" i="2"/>
  <c r="Z208" i="2"/>
  <c r="W209" i="2"/>
  <c r="Z209" i="2"/>
  <c r="W210" i="2"/>
  <c r="Z210" i="2"/>
  <c r="W211" i="2"/>
  <c r="Z211" i="2"/>
  <c r="W212" i="2"/>
  <c r="Z212" i="2"/>
  <c r="W213" i="2"/>
  <c r="Z213" i="2"/>
  <c r="W214" i="2"/>
  <c r="Z214" i="2"/>
  <c r="W215" i="2"/>
  <c r="Z215" i="2"/>
  <c r="W216" i="2"/>
  <c r="Z216" i="2"/>
  <c r="W217" i="2"/>
  <c r="Z217" i="2"/>
  <c r="W218" i="2"/>
  <c r="Z218" i="2"/>
  <c r="W219" i="2"/>
  <c r="Z219" i="2"/>
  <c r="W220" i="2"/>
  <c r="Z220" i="2"/>
  <c r="W221" i="2"/>
  <c r="Z221" i="2"/>
  <c r="W222" i="2"/>
  <c r="Z222" i="2"/>
  <c r="W223" i="2"/>
  <c r="Z223" i="2"/>
  <c r="W224" i="2"/>
  <c r="Z224" i="2"/>
  <c r="W225" i="2"/>
  <c r="Z225" i="2"/>
  <c r="W226" i="2"/>
  <c r="Z226" i="2"/>
  <c r="W227" i="2"/>
  <c r="Z227" i="2"/>
  <c r="W228" i="2"/>
  <c r="Z228" i="2"/>
  <c r="W229" i="2"/>
  <c r="Z229" i="2"/>
  <c r="W230" i="2"/>
  <c r="Z230" i="2"/>
  <c r="W231" i="2"/>
  <c r="Z231" i="2"/>
  <c r="W232" i="2"/>
  <c r="Z232" i="2"/>
  <c r="W233" i="2"/>
  <c r="Z233" i="2"/>
  <c r="W234" i="2"/>
  <c r="Z234" i="2"/>
  <c r="W235" i="2"/>
  <c r="Z235" i="2"/>
  <c r="W236" i="2"/>
  <c r="Z236" i="2"/>
  <c r="W237" i="2"/>
  <c r="Z237" i="2"/>
  <c r="W238" i="2"/>
  <c r="Z238" i="2"/>
  <c r="W239" i="2"/>
  <c r="Z239" i="2"/>
  <c r="W240" i="2"/>
  <c r="Z240" i="2"/>
  <c r="W241" i="2"/>
  <c r="Z241" i="2"/>
  <c r="W242" i="2"/>
  <c r="Z242" i="2"/>
  <c r="W243" i="2"/>
  <c r="Z243" i="2"/>
  <c r="W244" i="2"/>
  <c r="Z244" i="2"/>
  <c r="W245" i="2"/>
  <c r="Z245" i="2"/>
  <c r="W246" i="2"/>
  <c r="Z246" i="2"/>
  <c r="W247" i="2"/>
  <c r="Z247" i="2"/>
  <c r="W248" i="2"/>
  <c r="Z248" i="2"/>
  <c r="W249" i="2"/>
  <c r="Z249" i="2"/>
  <c r="W250" i="2"/>
  <c r="Z250" i="2"/>
  <c r="W251" i="2"/>
  <c r="Z251" i="2"/>
  <c r="W252" i="2"/>
  <c r="Z252" i="2"/>
  <c r="W253" i="2"/>
  <c r="Z253" i="2"/>
  <c r="W254" i="2"/>
  <c r="Z254" i="2"/>
  <c r="W255" i="2"/>
  <c r="Z255" i="2"/>
  <c r="W256" i="2"/>
  <c r="Z256" i="2"/>
  <c r="W257" i="2"/>
  <c r="Z257" i="2"/>
  <c r="Z3" i="2"/>
  <c r="W3" i="5"/>
  <c r="W4" i="5"/>
  <c r="Z4" i="5"/>
  <c r="W5" i="5"/>
  <c r="Z5" i="5"/>
  <c r="W6" i="5"/>
  <c r="Z6" i="5"/>
  <c r="W7" i="5"/>
  <c r="Z7" i="5"/>
  <c r="W8" i="5"/>
  <c r="Z8" i="5"/>
  <c r="W9" i="5"/>
  <c r="Z9" i="5"/>
  <c r="W10" i="5"/>
  <c r="Z10" i="5"/>
  <c r="W11" i="5"/>
  <c r="Z11" i="5"/>
  <c r="W12" i="5"/>
  <c r="Z12" i="5"/>
  <c r="W13" i="5"/>
  <c r="Z13" i="5"/>
  <c r="W14" i="5"/>
  <c r="Z14" i="5"/>
  <c r="W15" i="5"/>
  <c r="Z15" i="5"/>
  <c r="W16" i="5"/>
  <c r="Z16" i="5"/>
  <c r="W17" i="5"/>
  <c r="Z17" i="5"/>
  <c r="W18" i="5"/>
  <c r="Z18" i="5"/>
  <c r="W19" i="5"/>
  <c r="Z19" i="5"/>
  <c r="W20" i="5"/>
  <c r="Z20" i="5"/>
  <c r="W21" i="5"/>
  <c r="Z21" i="5"/>
  <c r="W22" i="5"/>
  <c r="Z22" i="5"/>
  <c r="W23" i="5"/>
  <c r="Z23" i="5"/>
  <c r="W24" i="5"/>
  <c r="Z24" i="5"/>
  <c r="W25" i="5"/>
  <c r="Z25" i="5"/>
  <c r="W26" i="5"/>
  <c r="Z26" i="5"/>
  <c r="W27" i="5"/>
  <c r="Z27" i="5"/>
  <c r="W28" i="5"/>
  <c r="Z28" i="5"/>
  <c r="W29" i="5"/>
  <c r="Z29" i="5"/>
  <c r="W30" i="5"/>
  <c r="Z30" i="5"/>
  <c r="W31" i="5"/>
  <c r="Z31" i="5"/>
  <c r="W32" i="5"/>
  <c r="Z32" i="5"/>
  <c r="W33" i="5"/>
  <c r="Z33" i="5"/>
  <c r="W34" i="5"/>
  <c r="Z34" i="5"/>
  <c r="W35" i="5"/>
  <c r="Z35" i="5"/>
  <c r="W36" i="5"/>
  <c r="Z36" i="5"/>
  <c r="W37" i="5"/>
  <c r="Z37" i="5"/>
  <c r="W38" i="5"/>
  <c r="Z38" i="5"/>
  <c r="W39" i="5"/>
  <c r="Z39" i="5"/>
  <c r="W40" i="5"/>
  <c r="Z40" i="5"/>
  <c r="W41" i="5"/>
  <c r="Z41" i="5"/>
  <c r="W42" i="5"/>
  <c r="Z42" i="5"/>
  <c r="W43" i="5"/>
  <c r="Z43" i="5"/>
  <c r="W44" i="5"/>
  <c r="Z44" i="5"/>
  <c r="W45" i="5"/>
  <c r="Z45" i="5"/>
  <c r="W46" i="5"/>
  <c r="Z46" i="5"/>
  <c r="W47" i="5"/>
  <c r="Z47" i="5"/>
  <c r="W48" i="5"/>
  <c r="Z48" i="5"/>
  <c r="W49" i="5"/>
  <c r="Z49" i="5"/>
  <c r="W50" i="5"/>
  <c r="Z50" i="5"/>
  <c r="W51" i="5"/>
  <c r="Z51" i="5"/>
  <c r="W52" i="5"/>
  <c r="Z52" i="5"/>
  <c r="W53" i="5"/>
  <c r="Z53" i="5"/>
  <c r="W54" i="5"/>
  <c r="Z54" i="5"/>
  <c r="W55" i="5"/>
  <c r="Z55" i="5"/>
  <c r="W56" i="5"/>
  <c r="Z56" i="5"/>
  <c r="W57" i="5"/>
  <c r="Z57" i="5"/>
  <c r="W58" i="5"/>
  <c r="Z58" i="5"/>
  <c r="W59" i="5"/>
  <c r="Z59" i="5"/>
  <c r="W60" i="5"/>
  <c r="Z60" i="5"/>
  <c r="W61" i="5"/>
  <c r="Z61" i="5"/>
  <c r="W62" i="5"/>
  <c r="Z62" i="5"/>
  <c r="W63" i="5"/>
  <c r="Z63" i="5"/>
  <c r="W64" i="5"/>
  <c r="Z64" i="5"/>
  <c r="W65" i="5"/>
  <c r="Z65" i="5"/>
  <c r="W66" i="5"/>
  <c r="Z66" i="5"/>
  <c r="W67" i="5"/>
  <c r="Z67" i="5"/>
  <c r="W68" i="5"/>
  <c r="Z68" i="5"/>
  <c r="W69" i="5"/>
  <c r="Z69" i="5"/>
  <c r="W70" i="5"/>
  <c r="Z70" i="5"/>
  <c r="W71" i="5"/>
  <c r="Z71" i="5"/>
  <c r="W72" i="5"/>
  <c r="Z72" i="5"/>
  <c r="W73" i="5"/>
  <c r="Z73" i="5"/>
  <c r="W74" i="5"/>
  <c r="Z74" i="5"/>
  <c r="W75" i="5"/>
  <c r="Z75" i="5"/>
  <c r="W76" i="5"/>
  <c r="Z76" i="5"/>
  <c r="W77" i="5"/>
  <c r="Z77" i="5"/>
  <c r="W78" i="5"/>
  <c r="Z78" i="5"/>
  <c r="W79" i="5"/>
  <c r="Z79" i="5"/>
  <c r="W80" i="5"/>
  <c r="Z80" i="5"/>
  <c r="W81" i="5"/>
  <c r="Z81" i="5"/>
  <c r="W82" i="5"/>
  <c r="Z82" i="5"/>
  <c r="W83" i="5"/>
  <c r="Z83" i="5"/>
  <c r="W84" i="5"/>
  <c r="Z84" i="5"/>
  <c r="W85" i="5"/>
  <c r="Z85" i="5"/>
  <c r="W86" i="5"/>
  <c r="Z86" i="5"/>
  <c r="W87" i="5"/>
  <c r="Z87" i="5"/>
  <c r="W88" i="5"/>
  <c r="Z88" i="5"/>
  <c r="W89" i="5"/>
  <c r="Z89" i="5"/>
  <c r="W90" i="5"/>
  <c r="Z90" i="5"/>
  <c r="W91" i="5"/>
  <c r="Z91" i="5"/>
  <c r="W92" i="5"/>
  <c r="Z92" i="5"/>
  <c r="W93" i="5"/>
  <c r="Z93" i="5"/>
  <c r="W94" i="5"/>
  <c r="Z94" i="5"/>
  <c r="W95" i="5"/>
  <c r="Z95" i="5"/>
  <c r="W96" i="5"/>
  <c r="Z96" i="5"/>
  <c r="W97" i="5"/>
  <c r="Z97" i="5"/>
  <c r="W98" i="5"/>
  <c r="Z98" i="5"/>
  <c r="W99" i="5"/>
  <c r="Z99" i="5"/>
  <c r="W100" i="5"/>
  <c r="Z100" i="5"/>
  <c r="W101" i="5"/>
  <c r="Z101" i="5"/>
  <c r="W102" i="5"/>
  <c r="Z102" i="5"/>
  <c r="W103" i="5"/>
  <c r="Z103" i="5"/>
  <c r="W104" i="5"/>
  <c r="Z104" i="5"/>
  <c r="Z3" i="3"/>
  <c r="Z3" i="5"/>
  <c r="W3" i="1"/>
  <c r="W4" i="1"/>
  <c r="Z4" i="1"/>
  <c r="W5" i="1"/>
  <c r="Z5" i="1"/>
  <c r="W6" i="1"/>
  <c r="Z6" i="1"/>
  <c r="W7" i="1"/>
  <c r="Z7" i="1"/>
  <c r="W8" i="1"/>
  <c r="Z8" i="1"/>
  <c r="W9" i="1"/>
  <c r="Z9" i="1"/>
  <c r="W10" i="1"/>
  <c r="Z10" i="1"/>
  <c r="W11" i="1"/>
  <c r="Z11" i="1"/>
  <c r="W12" i="1"/>
  <c r="Z12" i="1"/>
  <c r="W13" i="1"/>
  <c r="Z13" i="1"/>
  <c r="W14" i="1"/>
  <c r="Z14" i="1"/>
  <c r="W15" i="1"/>
  <c r="Z15" i="1"/>
  <c r="W16" i="1"/>
  <c r="Z16" i="1"/>
  <c r="W17" i="1"/>
  <c r="Z17" i="1"/>
  <c r="W18" i="1"/>
  <c r="Z18" i="1"/>
  <c r="W19" i="1"/>
  <c r="Z19" i="1"/>
  <c r="W20" i="1"/>
  <c r="Z20" i="1"/>
  <c r="W21" i="1"/>
  <c r="Z21" i="1"/>
  <c r="W22" i="1"/>
  <c r="Z22" i="1"/>
  <c r="W23" i="1"/>
  <c r="Z23" i="1"/>
  <c r="W24" i="1"/>
  <c r="Z24" i="1"/>
  <c r="W25" i="1"/>
  <c r="Z25" i="1"/>
  <c r="W26" i="1"/>
  <c r="Z26" i="1"/>
  <c r="W27" i="1"/>
  <c r="Z27" i="1"/>
  <c r="W28" i="1"/>
  <c r="Z28" i="1"/>
  <c r="W29" i="1"/>
  <c r="Z29" i="1"/>
  <c r="W30" i="1"/>
  <c r="Z30" i="1"/>
  <c r="W31" i="1"/>
  <c r="Z31" i="1"/>
  <c r="W32" i="1"/>
  <c r="Z32" i="1"/>
  <c r="W33" i="1"/>
  <c r="Z33" i="1"/>
  <c r="W34" i="1"/>
  <c r="Z34" i="1"/>
  <c r="W35" i="1"/>
  <c r="Z35" i="1"/>
  <c r="W36" i="1"/>
  <c r="Z36" i="1"/>
  <c r="W37" i="1"/>
  <c r="Z37" i="1"/>
  <c r="W38" i="1"/>
  <c r="Z38" i="1"/>
  <c r="W39" i="1"/>
  <c r="Z39" i="1"/>
  <c r="W40" i="1"/>
  <c r="Z40" i="1"/>
  <c r="W41" i="1"/>
  <c r="Z41" i="1"/>
  <c r="W42" i="1"/>
  <c r="Z42" i="1"/>
  <c r="W43" i="1"/>
  <c r="Z43" i="1"/>
  <c r="W44" i="1"/>
  <c r="Z44" i="1"/>
  <c r="W45" i="1"/>
  <c r="Z45" i="1"/>
  <c r="W46" i="1"/>
  <c r="Z46" i="1"/>
  <c r="W47" i="1"/>
  <c r="Z47" i="1"/>
  <c r="W48" i="1"/>
  <c r="Z48" i="1"/>
  <c r="W49" i="1"/>
  <c r="Z49" i="1"/>
  <c r="W50" i="1"/>
  <c r="Z50" i="1"/>
  <c r="W51" i="1"/>
  <c r="Z51" i="1"/>
  <c r="W52" i="1"/>
  <c r="Z52" i="1"/>
  <c r="W53" i="1"/>
  <c r="Z53" i="1"/>
  <c r="W54" i="1"/>
  <c r="Z54" i="1"/>
  <c r="W55" i="1"/>
  <c r="Z55" i="1"/>
  <c r="W56" i="1"/>
  <c r="Z56" i="1"/>
  <c r="W57" i="1"/>
  <c r="Z57" i="1"/>
  <c r="W58" i="1"/>
  <c r="Z58" i="1"/>
  <c r="W59" i="1"/>
  <c r="Z59" i="1"/>
  <c r="W60" i="1"/>
  <c r="Z60" i="1"/>
  <c r="W61" i="1"/>
  <c r="Z61" i="1"/>
  <c r="W62" i="1"/>
  <c r="Z62" i="1"/>
  <c r="W63" i="1"/>
  <c r="Z63" i="1"/>
  <c r="W64" i="1"/>
  <c r="Z64" i="1"/>
  <c r="W65" i="1"/>
  <c r="Z65" i="1"/>
  <c r="W66" i="1"/>
  <c r="Z66" i="1"/>
  <c r="W67" i="1"/>
  <c r="Z67" i="1"/>
  <c r="W68" i="1"/>
  <c r="Z68" i="1"/>
  <c r="W69" i="1"/>
  <c r="Z69" i="1"/>
  <c r="W70" i="1"/>
  <c r="Z70" i="1"/>
  <c r="W71" i="1"/>
  <c r="Z71" i="1"/>
  <c r="W72" i="1"/>
  <c r="Z72" i="1"/>
  <c r="W73" i="1"/>
  <c r="Z73" i="1"/>
  <c r="W74" i="1"/>
  <c r="Z74" i="1"/>
  <c r="W75" i="1"/>
  <c r="Z75" i="1"/>
  <c r="W76" i="1"/>
  <c r="Z76" i="1"/>
  <c r="W77" i="1"/>
  <c r="Z77" i="1"/>
  <c r="W78" i="1"/>
  <c r="Z78" i="1"/>
  <c r="W79" i="1"/>
  <c r="Z79" i="1"/>
  <c r="W80" i="1"/>
  <c r="Z80" i="1"/>
  <c r="W81" i="1"/>
  <c r="Z81" i="1"/>
  <c r="W82" i="1"/>
  <c r="Z82" i="1"/>
  <c r="W83" i="1"/>
  <c r="Z83" i="1"/>
  <c r="W84" i="1"/>
  <c r="Z84" i="1"/>
  <c r="W85" i="1"/>
  <c r="Z85" i="1"/>
  <c r="W86" i="1"/>
  <c r="Z86" i="1"/>
  <c r="W87" i="1"/>
  <c r="Z87" i="1"/>
  <c r="W88" i="1"/>
  <c r="Z88" i="1"/>
  <c r="W89" i="1"/>
  <c r="Z89" i="1"/>
  <c r="W90" i="1"/>
  <c r="Z90" i="1"/>
  <c r="W91" i="1"/>
  <c r="Z91" i="1"/>
  <c r="W92" i="1"/>
  <c r="Z92" i="1"/>
  <c r="W93" i="1"/>
  <c r="Z93" i="1"/>
  <c r="W94" i="1"/>
  <c r="Z94" i="1"/>
  <c r="W95" i="1"/>
  <c r="Z95" i="1"/>
  <c r="W96" i="1"/>
  <c r="Z96" i="1"/>
  <c r="W97" i="1"/>
  <c r="Z97" i="1"/>
  <c r="W98" i="1"/>
  <c r="Z98" i="1"/>
  <c r="W99" i="1"/>
  <c r="Z99" i="1"/>
  <c r="W100" i="1"/>
  <c r="Z100" i="1"/>
  <c r="W101" i="1"/>
  <c r="Z101" i="1"/>
  <c r="W102" i="1"/>
  <c r="Z102" i="1"/>
  <c r="W103" i="1"/>
  <c r="Z103" i="1"/>
  <c r="W104" i="1"/>
  <c r="Z104" i="1"/>
  <c r="W105" i="1"/>
  <c r="Z105" i="1"/>
  <c r="W106" i="1"/>
  <c r="Z106" i="1"/>
  <c r="W107" i="1"/>
  <c r="Z107" i="1"/>
  <c r="W108" i="1"/>
  <c r="Z108" i="1"/>
  <c r="W109" i="1"/>
  <c r="Z109" i="1"/>
  <c r="W110" i="1"/>
  <c r="Z110" i="1"/>
  <c r="W111" i="1"/>
  <c r="Z111" i="1"/>
  <c r="W112" i="1"/>
  <c r="Z112" i="1"/>
  <c r="W113" i="1"/>
  <c r="Z113" i="1"/>
  <c r="W114" i="1"/>
  <c r="Z114" i="1"/>
  <c r="W115" i="1"/>
  <c r="Z115" i="1"/>
  <c r="W116" i="1"/>
  <c r="Z116" i="1"/>
  <c r="W117" i="1"/>
  <c r="Z117" i="1"/>
  <c r="W118" i="1"/>
  <c r="Z118" i="1"/>
  <c r="W119" i="1"/>
  <c r="Z119" i="1"/>
  <c r="W120" i="1"/>
  <c r="Z120" i="1"/>
  <c r="W121" i="1"/>
  <c r="Z121" i="1"/>
  <c r="W122" i="1"/>
  <c r="Z122" i="1"/>
  <c r="W123" i="1"/>
  <c r="Z123" i="1"/>
  <c r="W124" i="1"/>
  <c r="Z124" i="1"/>
  <c r="W125" i="1"/>
  <c r="Z125" i="1"/>
  <c r="W126" i="1"/>
  <c r="Z126" i="1"/>
  <c r="W127" i="1"/>
  <c r="Z127" i="1"/>
  <c r="W128" i="1"/>
  <c r="Z128" i="1"/>
  <c r="W129" i="1"/>
  <c r="Z129" i="1"/>
  <c r="W130" i="1"/>
  <c r="Z130" i="1"/>
  <c r="W131" i="1"/>
  <c r="Z131" i="1"/>
  <c r="W132" i="1"/>
  <c r="Z132" i="1"/>
  <c r="W133" i="1"/>
  <c r="Z133" i="1"/>
  <c r="W134" i="1"/>
  <c r="Z134" i="1"/>
  <c r="W135" i="1"/>
  <c r="Z135" i="1"/>
  <c r="W136" i="1"/>
  <c r="Z136" i="1"/>
  <c r="W137" i="1"/>
  <c r="Z137" i="1"/>
  <c r="W138" i="1"/>
  <c r="Z138" i="1"/>
  <c r="W139" i="1"/>
  <c r="Z139" i="1"/>
  <c r="W140" i="1"/>
  <c r="Z140" i="1"/>
  <c r="W141" i="1"/>
  <c r="Z141" i="1"/>
  <c r="W142" i="1"/>
  <c r="Z142" i="1"/>
  <c r="W143" i="1"/>
  <c r="Z143" i="1"/>
  <c r="W144" i="1"/>
  <c r="Z144" i="1"/>
  <c r="W145" i="1"/>
  <c r="Z145" i="1"/>
  <c r="W146" i="1"/>
  <c r="Z146" i="1"/>
  <c r="W147" i="1"/>
  <c r="Z147" i="1"/>
  <c r="W148" i="1"/>
  <c r="Z148" i="1"/>
  <c r="W149" i="1"/>
  <c r="Z149" i="1"/>
  <c r="W150" i="1"/>
  <c r="Z150" i="1"/>
  <c r="W151" i="1"/>
  <c r="Z151" i="1"/>
  <c r="W152" i="1"/>
  <c r="Z152" i="1"/>
  <c r="W153" i="1"/>
  <c r="Z153" i="1"/>
  <c r="W154" i="1"/>
  <c r="Z154" i="1"/>
  <c r="W155" i="1"/>
  <c r="Z155" i="1"/>
  <c r="W156" i="1"/>
  <c r="Z156" i="1"/>
  <c r="W157" i="1"/>
  <c r="Z157" i="1"/>
  <c r="W158" i="1"/>
  <c r="Z158" i="1"/>
  <c r="W159" i="1"/>
  <c r="Z159" i="1"/>
  <c r="W160" i="1"/>
  <c r="Z160" i="1"/>
  <c r="W161" i="1"/>
  <c r="Z161" i="1"/>
  <c r="W162" i="1"/>
  <c r="Z162" i="1"/>
  <c r="W163" i="1"/>
  <c r="Z163" i="1"/>
  <c r="W164" i="1"/>
  <c r="Z164" i="1"/>
  <c r="W165" i="1"/>
  <c r="Z165" i="1"/>
  <c r="W166" i="1"/>
  <c r="Z166" i="1"/>
  <c r="W167" i="1"/>
  <c r="Z167" i="1"/>
  <c r="W168" i="1"/>
  <c r="Z168" i="1"/>
  <c r="W169" i="1"/>
  <c r="Z169" i="1"/>
  <c r="W170" i="1"/>
  <c r="Z170" i="1"/>
  <c r="W171" i="1"/>
  <c r="Z171" i="1"/>
  <c r="W172" i="1"/>
  <c r="Z172" i="1"/>
  <c r="W173" i="1"/>
  <c r="Z173" i="1"/>
  <c r="W174" i="1"/>
  <c r="Z174" i="1"/>
  <c r="W175" i="1"/>
  <c r="Z175" i="1"/>
  <c r="W176" i="1"/>
  <c r="Z176" i="1"/>
  <c r="W177" i="1"/>
  <c r="Z177" i="1"/>
  <c r="W178" i="1"/>
  <c r="Z178" i="1"/>
  <c r="W179" i="1"/>
  <c r="Z179" i="1"/>
  <c r="W180" i="1"/>
  <c r="Z180" i="1"/>
  <c r="W181" i="1"/>
  <c r="Z181" i="1"/>
  <c r="W182" i="1"/>
  <c r="Z182" i="1"/>
  <c r="W183" i="1"/>
  <c r="Z183" i="1"/>
  <c r="W184" i="1"/>
  <c r="Z184" i="1"/>
  <c r="W185" i="1"/>
  <c r="Z185" i="1"/>
  <c r="W186" i="1"/>
  <c r="Z186" i="1"/>
  <c r="W187" i="1"/>
  <c r="Z187" i="1"/>
  <c r="W188" i="1"/>
  <c r="Z188" i="1"/>
  <c r="W189" i="1"/>
  <c r="Z189" i="1"/>
  <c r="W190" i="1"/>
  <c r="Z190" i="1"/>
  <c r="W191" i="1"/>
  <c r="Z191" i="1"/>
  <c r="W192" i="1"/>
  <c r="Z192" i="1"/>
  <c r="W193" i="1"/>
  <c r="Z193" i="1"/>
  <c r="W194" i="1"/>
  <c r="Z194" i="1"/>
  <c r="W195" i="1"/>
  <c r="Z195" i="1"/>
  <c r="W196" i="1"/>
  <c r="Z196" i="1"/>
  <c r="W197" i="1"/>
  <c r="Z197" i="1"/>
  <c r="W198" i="1"/>
  <c r="Z198" i="1"/>
  <c r="W199" i="1"/>
  <c r="Z199" i="1"/>
  <c r="W200" i="1"/>
  <c r="Z200" i="1"/>
  <c r="W201" i="1"/>
  <c r="Z201" i="1"/>
  <c r="W202" i="1"/>
  <c r="Z202" i="1"/>
  <c r="W203" i="1"/>
  <c r="Z203" i="1"/>
  <c r="W204" i="1"/>
  <c r="Z204" i="1"/>
  <c r="W205" i="1"/>
  <c r="Z205" i="1"/>
  <c r="W206" i="1"/>
  <c r="Z206" i="1"/>
  <c r="W207" i="1"/>
  <c r="Z207" i="1"/>
  <c r="W208" i="1"/>
  <c r="Z208" i="1"/>
  <c r="W209" i="1"/>
  <c r="Z209" i="1"/>
  <c r="W210" i="1"/>
  <c r="Z210" i="1"/>
  <c r="W211" i="1"/>
  <c r="Z211" i="1"/>
  <c r="W212" i="1"/>
  <c r="Z212" i="1"/>
  <c r="W213" i="1"/>
  <c r="Z213" i="1"/>
  <c r="W214" i="1"/>
  <c r="Z214" i="1"/>
  <c r="W215" i="1"/>
  <c r="Z215" i="1"/>
  <c r="W216" i="1"/>
  <c r="Z216" i="1"/>
  <c r="W217" i="1"/>
  <c r="Z217" i="1"/>
  <c r="W218" i="1"/>
  <c r="Z218" i="1"/>
  <c r="W219" i="1"/>
  <c r="Z219" i="1"/>
  <c r="W220" i="1"/>
  <c r="Z220" i="1"/>
  <c r="W221" i="1"/>
  <c r="Z221" i="1"/>
  <c r="W222" i="1"/>
  <c r="Z222" i="1"/>
  <c r="W223" i="1"/>
  <c r="Z223" i="1"/>
  <c r="W224" i="1"/>
  <c r="Z224" i="1"/>
  <c r="W225" i="1"/>
  <c r="Z225" i="1"/>
  <c r="W226" i="1"/>
  <c r="Z226" i="1"/>
  <c r="W227" i="1"/>
  <c r="Z227" i="1"/>
  <c r="W228" i="1"/>
  <c r="Z228" i="1"/>
  <c r="W229" i="1"/>
  <c r="Z229" i="1"/>
  <c r="W230" i="1"/>
  <c r="Z230" i="1"/>
  <c r="W231" i="1"/>
  <c r="Z231" i="1"/>
  <c r="W232" i="1"/>
  <c r="Z232" i="1"/>
  <c r="W233" i="1"/>
  <c r="Z233" i="1"/>
  <c r="W234" i="1"/>
  <c r="Z234" i="1"/>
  <c r="W235" i="1"/>
  <c r="Z235" i="1"/>
  <c r="W236" i="1"/>
  <c r="Z236" i="1"/>
  <c r="W237" i="1"/>
  <c r="Z237" i="1"/>
  <c r="W238" i="1"/>
  <c r="Z238" i="1"/>
  <c r="W239" i="1"/>
  <c r="Z239" i="1"/>
  <c r="W240" i="1"/>
  <c r="Z240" i="1"/>
  <c r="W241" i="1"/>
  <c r="Z241" i="1"/>
  <c r="W242" i="1"/>
  <c r="Z242" i="1"/>
  <c r="W243" i="1"/>
  <c r="Z243" i="1"/>
  <c r="W244" i="1"/>
  <c r="Z244" i="1"/>
  <c r="W245" i="1"/>
  <c r="Z245" i="1"/>
  <c r="W246" i="1"/>
  <c r="Z246" i="1"/>
  <c r="W247" i="1"/>
  <c r="Z247" i="1"/>
  <c r="W248" i="1"/>
  <c r="Z248" i="1"/>
  <c r="W249" i="1"/>
  <c r="Z249" i="1"/>
  <c r="W250" i="1"/>
  <c r="Z250" i="1"/>
  <c r="W251" i="1"/>
  <c r="Z251" i="1"/>
  <c r="W252" i="1"/>
  <c r="Z252" i="1"/>
  <c r="W253" i="1"/>
  <c r="Z253" i="1"/>
  <c r="W254" i="1"/>
  <c r="Z254" i="1"/>
  <c r="W255" i="1"/>
  <c r="Z255" i="1"/>
  <c r="W256" i="1"/>
  <c r="Z256" i="1"/>
  <c r="W257" i="1"/>
  <c r="Z257" i="1"/>
  <c r="W258" i="1"/>
  <c r="Z258" i="1"/>
  <c r="W259" i="1"/>
  <c r="Z259" i="1"/>
  <c r="W260" i="1"/>
  <c r="Z260" i="1"/>
  <c r="W261" i="1"/>
  <c r="Z261" i="1"/>
  <c r="W262" i="1"/>
  <c r="Z262" i="1"/>
  <c r="W263" i="1"/>
  <c r="Z263" i="1"/>
  <c r="W264" i="1"/>
  <c r="Z264" i="1"/>
  <c r="W265" i="1"/>
  <c r="Z265" i="1"/>
  <c r="W266" i="1"/>
  <c r="Z266" i="1"/>
  <c r="W267" i="1"/>
  <c r="Z267" i="1"/>
  <c r="W268" i="1"/>
  <c r="Z268" i="1"/>
  <c r="W269" i="1"/>
  <c r="Z269" i="1"/>
  <c r="W270" i="1"/>
  <c r="Z270" i="1"/>
  <c r="W271" i="1"/>
  <c r="Z271" i="1"/>
  <c r="W272" i="1"/>
  <c r="Z272" i="1"/>
  <c r="W273" i="1"/>
  <c r="Z273" i="1"/>
  <c r="W274" i="1"/>
  <c r="Z274" i="1"/>
  <c r="W275" i="1"/>
  <c r="Z275" i="1"/>
  <c r="W276" i="1"/>
  <c r="Z276" i="1"/>
  <c r="W277" i="1"/>
  <c r="Z277" i="1"/>
  <c r="W278" i="1"/>
  <c r="Z278" i="1"/>
  <c r="W279" i="1"/>
  <c r="Z279" i="1"/>
  <c r="W280" i="1"/>
  <c r="Z280" i="1"/>
  <c r="W281" i="1"/>
  <c r="Z281" i="1"/>
  <c r="W282" i="1"/>
  <c r="Z282" i="1"/>
  <c r="W283" i="1"/>
  <c r="Z283" i="1"/>
  <c r="W284" i="1"/>
  <c r="Z284" i="1"/>
  <c r="W285" i="1"/>
  <c r="Z285" i="1"/>
  <c r="W286" i="1"/>
  <c r="Z286" i="1"/>
  <c r="W287" i="1"/>
  <c r="Z287" i="1"/>
  <c r="W288" i="1"/>
  <c r="Z288" i="1"/>
  <c r="W289" i="1"/>
  <c r="Z289" i="1"/>
  <c r="W290" i="1"/>
  <c r="Z290" i="1"/>
  <c r="W291" i="1"/>
  <c r="Z291" i="1"/>
  <c r="W292" i="1"/>
  <c r="Z292" i="1"/>
  <c r="W293" i="1"/>
  <c r="Z293" i="1"/>
  <c r="W294" i="1"/>
  <c r="Z294" i="1"/>
  <c r="W295" i="1"/>
  <c r="Z295" i="1"/>
  <c r="W296" i="1"/>
  <c r="Z296" i="1"/>
  <c r="W297" i="1"/>
  <c r="Z297" i="1"/>
  <c r="W298" i="1"/>
  <c r="Z298" i="1"/>
  <c r="W299" i="1"/>
  <c r="Z299" i="1"/>
  <c r="W300" i="1"/>
  <c r="Z300" i="1"/>
  <c r="W301" i="1"/>
  <c r="Z301" i="1"/>
  <c r="W302" i="1"/>
  <c r="Z302" i="1"/>
  <c r="W303" i="1"/>
  <c r="Z303" i="1"/>
  <c r="W304" i="1"/>
  <c r="Z304" i="1"/>
  <c r="W305" i="1"/>
  <c r="Z305" i="1"/>
  <c r="W306" i="1"/>
  <c r="Z306" i="1"/>
  <c r="W307" i="1"/>
  <c r="Z307" i="1"/>
  <c r="W308" i="1"/>
  <c r="Z308" i="1"/>
  <c r="W309" i="1"/>
  <c r="Z309" i="1"/>
  <c r="W310" i="1"/>
  <c r="Z310" i="1"/>
  <c r="W311" i="1"/>
  <c r="Z311" i="1"/>
  <c r="W312" i="1"/>
  <c r="Z312" i="1"/>
  <c r="W313" i="1"/>
  <c r="Z313" i="1"/>
  <c r="W314" i="1"/>
  <c r="Z314" i="1"/>
  <c r="W315" i="1"/>
  <c r="Z315" i="1"/>
  <c r="W316" i="1"/>
  <c r="Z316" i="1"/>
  <c r="W317" i="1"/>
  <c r="Z317" i="1"/>
  <c r="W318" i="1"/>
  <c r="Z318" i="1"/>
  <c r="W319" i="1"/>
  <c r="Z319" i="1"/>
  <c r="W320" i="1"/>
  <c r="Z320" i="1"/>
  <c r="W321" i="1"/>
  <c r="Z321" i="1"/>
  <c r="W322" i="1"/>
  <c r="Z322" i="1"/>
  <c r="W323" i="1"/>
  <c r="Z323" i="1"/>
  <c r="W324" i="1"/>
  <c r="Z324" i="1"/>
  <c r="W325" i="1"/>
  <c r="Z325" i="1"/>
  <c r="W326" i="1"/>
  <c r="Z326" i="1"/>
  <c r="W327" i="1"/>
  <c r="Z327" i="1"/>
  <c r="W328" i="1"/>
  <c r="Z328" i="1"/>
  <c r="W329" i="1"/>
  <c r="Z329" i="1"/>
  <c r="W330" i="1"/>
  <c r="Z330" i="1"/>
  <c r="W331" i="1"/>
  <c r="Z331" i="1"/>
  <c r="W332" i="1"/>
  <c r="Z332" i="1"/>
  <c r="W333" i="1"/>
  <c r="Z333" i="1"/>
  <c r="W334" i="1"/>
  <c r="Z334" i="1"/>
  <c r="W335" i="1"/>
  <c r="Z335" i="1"/>
  <c r="W336" i="1"/>
  <c r="Z336" i="1"/>
  <c r="W337" i="1"/>
  <c r="Z337" i="1"/>
  <c r="W338" i="1"/>
  <c r="Z338" i="1"/>
  <c r="W339" i="1"/>
  <c r="Z339" i="1"/>
  <c r="W340" i="1"/>
  <c r="Z340" i="1"/>
  <c r="W341" i="1"/>
  <c r="Z341" i="1"/>
  <c r="W342" i="1"/>
  <c r="Z342" i="1"/>
  <c r="W343" i="1"/>
  <c r="Z343" i="1"/>
  <c r="W344" i="1"/>
  <c r="Z344" i="1"/>
  <c r="W345" i="1"/>
  <c r="Z345" i="1"/>
  <c r="W346" i="1"/>
  <c r="Z346" i="1"/>
  <c r="W347" i="1"/>
  <c r="Z347" i="1"/>
  <c r="W348" i="1"/>
  <c r="Z348" i="1"/>
  <c r="W349" i="1"/>
  <c r="Z349" i="1"/>
  <c r="W350" i="1"/>
  <c r="Z350" i="1"/>
  <c r="W351" i="1"/>
  <c r="Z351" i="1"/>
  <c r="W352" i="1"/>
  <c r="Z352" i="1"/>
  <c r="W353" i="1"/>
  <c r="Z353" i="1"/>
  <c r="W354" i="1"/>
  <c r="Z354" i="1"/>
  <c r="W355" i="1"/>
  <c r="Z355" i="1"/>
  <c r="W356" i="1"/>
  <c r="Z356" i="1"/>
  <c r="W357" i="1"/>
  <c r="Z357" i="1"/>
  <c r="W358" i="1"/>
  <c r="Z358" i="1"/>
  <c r="W359" i="1"/>
  <c r="Z359" i="1"/>
  <c r="W360" i="1"/>
  <c r="Z360" i="1"/>
  <c r="W361" i="1"/>
  <c r="Z361" i="1"/>
  <c r="W362" i="1"/>
  <c r="Z362" i="1"/>
  <c r="W363" i="1"/>
  <c r="Z363" i="1"/>
  <c r="W364" i="1"/>
  <c r="Z364" i="1"/>
  <c r="W365" i="1"/>
  <c r="Z365" i="1"/>
  <c r="W366" i="1"/>
  <c r="Z366" i="1"/>
  <c r="W367" i="1"/>
  <c r="Z367" i="1"/>
  <c r="W368" i="1"/>
  <c r="Z368" i="1"/>
  <c r="W369" i="1"/>
  <c r="Z369" i="1"/>
  <c r="W370" i="1"/>
  <c r="Z370" i="1"/>
  <c r="W371" i="1"/>
  <c r="Z371" i="1"/>
  <c r="W372" i="1"/>
  <c r="Z372" i="1"/>
  <c r="W373" i="1"/>
  <c r="Z373" i="1"/>
  <c r="W374" i="1"/>
  <c r="Z374" i="1"/>
  <c r="W375" i="1"/>
  <c r="Z375" i="1"/>
  <c r="W376" i="1"/>
  <c r="Z376" i="1"/>
  <c r="W377" i="1"/>
  <c r="Z377" i="1"/>
  <c r="W378" i="1"/>
  <c r="Z378" i="1"/>
  <c r="W379" i="1"/>
  <c r="Z379" i="1"/>
  <c r="W380" i="1"/>
  <c r="Z380" i="1"/>
  <c r="W381" i="1"/>
  <c r="Z381" i="1"/>
  <c r="W382" i="1"/>
  <c r="Z382" i="1"/>
  <c r="W383" i="1"/>
  <c r="Z383" i="1"/>
  <c r="W384" i="1"/>
  <c r="Z384" i="1"/>
  <c r="W385" i="1"/>
  <c r="Z385" i="1"/>
  <c r="W386" i="1"/>
  <c r="Z386" i="1"/>
  <c r="W387" i="1"/>
  <c r="Z387" i="1"/>
  <c r="W388" i="1"/>
  <c r="Z388" i="1"/>
  <c r="W389" i="1"/>
  <c r="Z389" i="1"/>
  <c r="W390" i="1"/>
  <c r="Z390" i="1"/>
  <c r="W391" i="1"/>
  <c r="Z391" i="1"/>
  <c r="W392" i="1"/>
  <c r="Z392" i="1"/>
  <c r="W393" i="1"/>
  <c r="Z393" i="1"/>
  <c r="W394" i="1"/>
  <c r="Z394" i="1"/>
  <c r="W395" i="1"/>
  <c r="Z395" i="1"/>
  <c r="W396" i="1"/>
  <c r="Z396" i="1"/>
  <c r="W397" i="1"/>
  <c r="Z397" i="1"/>
  <c r="W398" i="1"/>
  <c r="Z398" i="1"/>
  <c r="W399" i="1"/>
  <c r="Z399" i="1"/>
  <c r="W400" i="1"/>
  <c r="Z400" i="1"/>
  <c r="W401" i="1"/>
  <c r="Z401" i="1"/>
  <c r="W402" i="1"/>
  <c r="Z402" i="1"/>
  <c r="W403" i="1"/>
  <c r="Z403" i="1"/>
  <c r="W404" i="1"/>
  <c r="Z404" i="1"/>
  <c r="W405" i="1"/>
  <c r="Z405" i="1"/>
  <c r="W406" i="1"/>
  <c r="Z406" i="1"/>
  <c r="W407" i="1"/>
  <c r="Z407" i="1"/>
  <c r="W408" i="1"/>
  <c r="Z408" i="1"/>
  <c r="W409" i="1"/>
  <c r="Z409" i="1"/>
  <c r="W410" i="1"/>
  <c r="Z410" i="1"/>
  <c r="W411" i="1"/>
  <c r="Z411" i="1"/>
  <c r="W412" i="1"/>
  <c r="Z412" i="1"/>
  <c r="W413" i="1"/>
  <c r="Z413" i="1"/>
  <c r="W414" i="1"/>
  <c r="Z414" i="1"/>
  <c r="W415" i="1"/>
  <c r="Z415" i="1"/>
  <c r="W416" i="1"/>
  <c r="Z416" i="1"/>
  <c r="W417" i="1"/>
  <c r="Z417" i="1"/>
  <c r="W418" i="1"/>
  <c r="Z418" i="1"/>
  <c r="W419" i="1"/>
  <c r="Z419" i="1"/>
  <c r="W420" i="1"/>
  <c r="Z420" i="1"/>
  <c r="W421" i="1"/>
  <c r="Z421" i="1"/>
  <c r="W422" i="1"/>
  <c r="Z422" i="1"/>
  <c r="W423" i="1"/>
  <c r="Z423" i="1"/>
  <c r="W424" i="1"/>
  <c r="Z424" i="1"/>
  <c r="W425" i="1"/>
  <c r="Z425" i="1"/>
  <c r="W426" i="1"/>
  <c r="Z426" i="1"/>
  <c r="W427" i="1"/>
  <c r="Z427" i="1"/>
  <c r="W428" i="1"/>
  <c r="Z428" i="1"/>
  <c r="W429" i="1"/>
  <c r="Z429" i="1"/>
  <c r="W430" i="1"/>
  <c r="Z430" i="1"/>
  <c r="W431" i="1"/>
  <c r="Z431" i="1"/>
  <c r="W432" i="1"/>
  <c r="Z432" i="1"/>
  <c r="W433" i="1"/>
  <c r="Z433" i="1"/>
  <c r="W434" i="1"/>
  <c r="Z434" i="1"/>
  <c r="W435" i="1"/>
  <c r="Z435" i="1"/>
  <c r="W436" i="1"/>
  <c r="Z436" i="1"/>
  <c r="W437" i="1"/>
  <c r="Z437" i="1"/>
  <c r="W438" i="1"/>
  <c r="Z438" i="1"/>
  <c r="W439" i="1"/>
  <c r="Z439" i="1"/>
  <c r="W440" i="1"/>
  <c r="Z440" i="1"/>
  <c r="W441" i="1"/>
  <c r="Z441" i="1"/>
  <c r="W442" i="1"/>
  <c r="Z442" i="1"/>
  <c r="W443" i="1"/>
  <c r="Z443" i="1"/>
  <c r="W444" i="1"/>
  <c r="Z444" i="1"/>
  <c r="W445" i="1"/>
  <c r="Z445" i="1"/>
  <c r="W446" i="1"/>
  <c r="Z446" i="1"/>
  <c r="W447" i="1"/>
  <c r="Z447" i="1"/>
  <c r="W448" i="1"/>
  <c r="Z448" i="1"/>
  <c r="W449" i="1"/>
  <c r="Z449" i="1"/>
  <c r="W450" i="1"/>
  <c r="Z450" i="1"/>
  <c r="W451" i="1"/>
  <c r="Z451" i="1"/>
  <c r="W452" i="1"/>
  <c r="Z452" i="1"/>
  <c r="W453" i="1"/>
  <c r="Z453" i="1"/>
  <c r="W454" i="1"/>
  <c r="Z454" i="1"/>
  <c r="W455" i="1"/>
  <c r="Z455" i="1"/>
  <c r="W456" i="1"/>
  <c r="Z456" i="1"/>
  <c r="W457" i="1"/>
  <c r="Z457" i="1"/>
  <c r="W458" i="1"/>
  <c r="Z458" i="1"/>
  <c r="W459" i="1"/>
  <c r="Z459" i="1"/>
  <c r="W460" i="1"/>
  <c r="Z460" i="1"/>
  <c r="W461" i="1"/>
  <c r="Z461" i="1"/>
  <c r="W462" i="1"/>
  <c r="Z462" i="1"/>
  <c r="W463" i="1"/>
  <c r="Z463" i="1"/>
  <c r="W464" i="1"/>
  <c r="Z464" i="1"/>
  <c r="W465" i="1"/>
  <c r="Z465" i="1"/>
  <c r="W466" i="1"/>
  <c r="Z466" i="1"/>
  <c r="W467" i="1"/>
  <c r="Z467" i="1"/>
  <c r="W468" i="1"/>
  <c r="Z468" i="1"/>
  <c r="W469" i="1"/>
  <c r="Z469" i="1"/>
  <c r="W470" i="1"/>
  <c r="Z470" i="1"/>
  <c r="W471" i="1"/>
  <c r="Z471" i="1"/>
  <c r="W472" i="1"/>
  <c r="Z472" i="1"/>
  <c r="W473" i="1"/>
  <c r="Z473" i="1"/>
  <c r="W474" i="1"/>
  <c r="Z474" i="1"/>
  <c r="W475" i="1"/>
  <c r="Z475" i="1"/>
  <c r="W476" i="1"/>
  <c r="Z476" i="1"/>
  <c r="W477" i="1"/>
  <c r="Z477" i="1"/>
  <c r="W478" i="1"/>
  <c r="Z478" i="1"/>
  <c r="W479" i="1"/>
  <c r="Z479" i="1"/>
  <c r="W480" i="1"/>
  <c r="Z480" i="1"/>
  <c r="W481" i="1"/>
  <c r="Z481" i="1"/>
  <c r="W482" i="1"/>
  <c r="Z482" i="1"/>
  <c r="W483" i="1"/>
  <c r="Z483" i="1"/>
  <c r="W484" i="1"/>
  <c r="Z484" i="1"/>
  <c r="W485" i="1"/>
  <c r="Z485" i="1"/>
  <c r="W486" i="1"/>
  <c r="Z486" i="1"/>
  <c r="W487" i="1"/>
  <c r="Z487" i="1"/>
  <c r="W488" i="1"/>
  <c r="Z488" i="1"/>
  <c r="W489" i="1"/>
  <c r="Z489" i="1"/>
  <c r="W490" i="1"/>
  <c r="Z490" i="1"/>
  <c r="W491" i="1"/>
  <c r="Z491" i="1"/>
  <c r="W492" i="1"/>
  <c r="Z492" i="1"/>
  <c r="W493" i="1"/>
  <c r="Z493" i="1"/>
  <c r="W494" i="1"/>
  <c r="Z494" i="1"/>
  <c r="W495" i="1"/>
  <c r="Z495" i="1"/>
  <c r="W496" i="1"/>
  <c r="Z496" i="1"/>
  <c r="W497" i="1"/>
  <c r="Z497" i="1"/>
  <c r="W498" i="1"/>
  <c r="Z498" i="1"/>
  <c r="W499" i="1"/>
  <c r="Z499" i="1"/>
  <c r="W500" i="1"/>
  <c r="Z500" i="1"/>
  <c r="W501" i="1"/>
  <c r="Z501" i="1"/>
  <c r="W502" i="1"/>
  <c r="Z502" i="1"/>
  <c r="W503" i="1"/>
  <c r="Z503" i="1"/>
  <c r="W504" i="1"/>
  <c r="Z504" i="1"/>
  <c r="W505" i="1"/>
  <c r="Z505" i="1"/>
  <c r="W506" i="1"/>
  <c r="Z506" i="1"/>
  <c r="W507" i="1"/>
  <c r="Z507" i="1"/>
  <c r="W508" i="1"/>
  <c r="Z508" i="1"/>
  <c r="W509" i="1"/>
  <c r="Z509" i="1"/>
  <c r="W510" i="1"/>
  <c r="Z510" i="1"/>
  <c r="W511" i="1"/>
  <c r="Z511" i="1"/>
  <c r="W512" i="1"/>
  <c r="Z512" i="1"/>
  <c r="W513" i="1"/>
  <c r="Z513" i="1"/>
  <c r="W514" i="1"/>
  <c r="Z514" i="1"/>
  <c r="W515" i="1"/>
  <c r="Z515" i="1"/>
  <c r="W516" i="1"/>
  <c r="Z516" i="1"/>
  <c r="W517" i="1"/>
  <c r="Z517" i="1"/>
  <c r="W518" i="1"/>
  <c r="Z518" i="1"/>
  <c r="W519" i="1"/>
  <c r="Z519" i="1"/>
  <c r="W520" i="1"/>
  <c r="Z520" i="1"/>
  <c r="W521" i="1"/>
  <c r="Z521" i="1"/>
  <c r="W522" i="1"/>
  <c r="Z522" i="1"/>
  <c r="W523" i="1"/>
  <c r="Z523" i="1"/>
  <c r="W524" i="1"/>
  <c r="Z524" i="1"/>
  <c r="W525" i="1"/>
  <c r="Z525" i="1"/>
  <c r="W526" i="1"/>
  <c r="Z526" i="1"/>
  <c r="W527" i="1"/>
  <c r="Z527" i="1"/>
  <c r="W528" i="1"/>
  <c r="Z528" i="1"/>
  <c r="W529" i="1"/>
  <c r="Z529" i="1"/>
  <c r="W530" i="1"/>
  <c r="Z530" i="1"/>
  <c r="W531" i="1"/>
  <c r="Z531" i="1"/>
  <c r="W532" i="1"/>
  <c r="Z532" i="1"/>
  <c r="W533" i="1"/>
  <c r="Z533" i="1"/>
  <c r="W534" i="1"/>
  <c r="Z534" i="1"/>
  <c r="W535" i="1"/>
  <c r="Z535" i="1"/>
  <c r="W536" i="1"/>
  <c r="Z536" i="1"/>
  <c r="W537" i="1"/>
  <c r="Z537" i="1"/>
  <c r="W538" i="1"/>
  <c r="Z538" i="1"/>
  <c r="W539" i="1"/>
  <c r="Z539" i="1"/>
  <c r="W540" i="1"/>
  <c r="Z540" i="1"/>
  <c r="W541" i="1"/>
  <c r="Z541" i="1"/>
  <c r="W542" i="1"/>
  <c r="Z542" i="1"/>
  <c r="W543" i="1"/>
  <c r="Z543" i="1"/>
  <c r="W544" i="1"/>
  <c r="Z544" i="1"/>
  <c r="W545" i="1"/>
  <c r="Z545" i="1"/>
  <c r="W546" i="1"/>
  <c r="Z546" i="1"/>
  <c r="W547" i="1"/>
  <c r="Z547" i="1"/>
  <c r="W548" i="1"/>
  <c r="Z548" i="1"/>
  <c r="W549" i="1"/>
  <c r="Z549" i="1"/>
  <c r="W550" i="1"/>
  <c r="Z550" i="1"/>
  <c r="W551" i="1"/>
  <c r="Z551" i="1"/>
  <c r="W552" i="1"/>
  <c r="Z552" i="1"/>
  <c r="W553" i="1"/>
  <c r="Z553" i="1"/>
  <c r="W554" i="1"/>
  <c r="Z554" i="1"/>
  <c r="W555" i="1"/>
  <c r="Z555" i="1"/>
  <c r="W556" i="1"/>
  <c r="Z556" i="1"/>
  <c r="W557" i="1"/>
  <c r="Z557" i="1"/>
  <c r="W558" i="1"/>
  <c r="Z558" i="1"/>
  <c r="W559" i="1"/>
  <c r="Z559" i="1"/>
  <c r="W560" i="1"/>
  <c r="Z560" i="1"/>
  <c r="W561" i="1"/>
  <c r="Z561" i="1"/>
  <c r="W562" i="1"/>
  <c r="Z562" i="1"/>
  <c r="W563" i="1"/>
  <c r="Z563" i="1"/>
  <c r="W564" i="1"/>
  <c r="Z564" i="1"/>
  <c r="W565" i="1"/>
  <c r="Z565" i="1"/>
  <c r="W566" i="1"/>
  <c r="Z566" i="1"/>
  <c r="W567" i="1"/>
  <c r="Z567" i="1"/>
  <c r="W568" i="1"/>
  <c r="Z568" i="1"/>
  <c r="W569" i="1"/>
  <c r="Z569" i="1"/>
  <c r="W570" i="1"/>
  <c r="Z570" i="1"/>
  <c r="W571" i="1"/>
  <c r="Z571" i="1"/>
  <c r="W572" i="1"/>
  <c r="Z572" i="1"/>
  <c r="W573" i="1"/>
  <c r="Z573" i="1"/>
  <c r="W574" i="1"/>
  <c r="Z574" i="1"/>
  <c r="W575" i="1"/>
  <c r="Z575" i="1"/>
  <c r="W576" i="1"/>
  <c r="Z576" i="1"/>
  <c r="W577" i="1"/>
  <c r="Z577" i="1"/>
  <c r="W578" i="1"/>
  <c r="Z578" i="1"/>
  <c r="W579" i="1"/>
  <c r="Z579" i="1"/>
  <c r="W580" i="1"/>
  <c r="Z580" i="1"/>
  <c r="W581" i="1"/>
  <c r="Z581" i="1"/>
  <c r="W582" i="1"/>
  <c r="Z582" i="1"/>
  <c r="W583" i="1"/>
  <c r="Z583" i="1"/>
  <c r="W584" i="1"/>
  <c r="Z584" i="1"/>
  <c r="W585" i="1"/>
  <c r="Z585" i="1"/>
  <c r="W586" i="1"/>
  <c r="Z586" i="1"/>
  <c r="W587" i="1"/>
  <c r="Z587" i="1"/>
  <c r="W588" i="1"/>
  <c r="Z588" i="1"/>
  <c r="W589" i="1"/>
  <c r="Z589" i="1"/>
  <c r="W590" i="1"/>
  <c r="Z590" i="1"/>
  <c r="W591" i="1"/>
  <c r="Z591" i="1"/>
  <c r="W592" i="1"/>
  <c r="Z592" i="1"/>
  <c r="W593" i="1"/>
  <c r="Z593" i="1"/>
  <c r="W594" i="1"/>
  <c r="Z594" i="1"/>
  <c r="W595" i="1"/>
  <c r="Z595" i="1"/>
  <c r="W596" i="1"/>
  <c r="Z596" i="1"/>
  <c r="W597" i="1"/>
  <c r="Z597" i="1"/>
  <c r="W598" i="1"/>
  <c r="Z598" i="1"/>
  <c r="W599" i="1"/>
  <c r="Z599" i="1"/>
  <c r="W600" i="1"/>
  <c r="Z600" i="1"/>
  <c r="W601" i="1"/>
  <c r="Z601" i="1"/>
  <c r="W602" i="1"/>
  <c r="Z602" i="1"/>
  <c r="W603" i="1"/>
  <c r="Z603" i="1"/>
  <c r="W604" i="1"/>
  <c r="Z604" i="1"/>
  <c r="W605" i="1"/>
  <c r="Z605" i="1"/>
  <c r="W606" i="1"/>
  <c r="Z606" i="1"/>
  <c r="W607" i="1"/>
  <c r="Z607" i="1"/>
  <c r="W608" i="1"/>
  <c r="Z608" i="1"/>
  <c r="W609" i="1"/>
  <c r="Z609" i="1"/>
  <c r="W610" i="1"/>
  <c r="Z610" i="1"/>
  <c r="W611" i="1"/>
  <c r="Z611" i="1"/>
  <c r="W612" i="1"/>
  <c r="Z612" i="1"/>
  <c r="W613" i="1"/>
  <c r="Z613" i="1"/>
  <c r="W614" i="1"/>
  <c r="Z614" i="1"/>
  <c r="W615" i="1"/>
  <c r="Z615" i="1"/>
  <c r="W616" i="1"/>
  <c r="Z616" i="1"/>
  <c r="W617" i="1"/>
  <c r="Z617" i="1"/>
  <c r="W618" i="1"/>
  <c r="Z618" i="1"/>
  <c r="W619" i="1"/>
  <c r="Z619" i="1"/>
  <c r="W620" i="1"/>
  <c r="Z620" i="1"/>
  <c r="W621" i="1"/>
  <c r="Z621" i="1"/>
  <c r="W622" i="1"/>
  <c r="Z622" i="1"/>
  <c r="W623" i="1"/>
  <c r="Z623" i="1"/>
  <c r="W624" i="1"/>
  <c r="Z624" i="1"/>
  <c r="W625" i="1"/>
  <c r="Z625" i="1"/>
  <c r="W626" i="1"/>
  <c r="Z626" i="1"/>
  <c r="W627" i="1"/>
  <c r="Z627" i="1"/>
  <c r="W628" i="1"/>
  <c r="Z628" i="1"/>
  <c r="W629" i="1"/>
  <c r="Z629" i="1"/>
  <c r="W630" i="1"/>
  <c r="Z630" i="1"/>
  <c r="W631" i="1"/>
  <c r="Z631" i="1"/>
  <c r="W632" i="1"/>
  <c r="Z632" i="1"/>
  <c r="W633" i="1"/>
  <c r="Z633" i="1"/>
  <c r="W634" i="1"/>
  <c r="Z634" i="1"/>
  <c r="W635" i="1"/>
  <c r="Z635" i="1"/>
  <c r="W636" i="1"/>
  <c r="Z636" i="1"/>
  <c r="W637" i="1"/>
  <c r="Z637" i="1"/>
  <c r="W638" i="1"/>
  <c r="Z638" i="1"/>
  <c r="W639" i="1"/>
  <c r="Z639" i="1"/>
  <c r="W640" i="1"/>
  <c r="Z640" i="1"/>
  <c r="W641" i="1"/>
  <c r="Z641" i="1"/>
  <c r="W642" i="1"/>
  <c r="Z642" i="1"/>
  <c r="W643" i="1"/>
  <c r="Z643" i="1"/>
  <c r="W644" i="1"/>
  <c r="Z644" i="1"/>
  <c r="W645" i="1"/>
  <c r="Z645" i="1"/>
  <c r="W646" i="1"/>
  <c r="Z646" i="1"/>
  <c r="W647" i="1"/>
  <c r="Z647" i="1"/>
  <c r="W648" i="1"/>
  <c r="Z648" i="1"/>
  <c r="W649" i="1"/>
  <c r="Z649" i="1"/>
  <c r="W650" i="1"/>
  <c r="Z650" i="1"/>
  <c r="W651" i="1"/>
  <c r="Z651" i="1"/>
  <c r="W652" i="1"/>
  <c r="Z652" i="1"/>
  <c r="W653" i="1"/>
  <c r="Z653" i="1"/>
  <c r="W654" i="1"/>
  <c r="Z654" i="1"/>
  <c r="W655" i="1"/>
  <c r="Z655" i="1"/>
  <c r="W656" i="1"/>
  <c r="Z656" i="1"/>
  <c r="W657" i="1"/>
  <c r="Z657" i="1"/>
  <c r="W658" i="1"/>
  <c r="Z658" i="1"/>
  <c r="W659" i="1"/>
  <c r="Z659" i="1"/>
  <c r="W660" i="1"/>
  <c r="Z660" i="1"/>
  <c r="W661" i="1"/>
  <c r="Z661" i="1"/>
  <c r="W662" i="1"/>
  <c r="Z662" i="1"/>
  <c r="W663" i="1"/>
  <c r="Z663" i="1"/>
  <c r="W664" i="1"/>
  <c r="Z664" i="1"/>
  <c r="W665" i="1"/>
  <c r="Z665" i="1"/>
  <c r="W666" i="1"/>
  <c r="Z666" i="1"/>
  <c r="W667" i="1"/>
  <c r="Z667" i="1"/>
  <c r="W668" i="1"/>
  <c r="Z668" i="1"/>
  <c r="W669" i="1"/>
  <c r="Z669" i="1"/>
  <c r="W670" i="1"/>
  <c r="Z670" i="1"/>
  <c r="W671" i="1"/>
  <c r="Z671" i="1"/>
  <c r="W672" i="1"/>
  <c r="Z672" i="1"/>
  <c r="W673" i="1"/>
  <c r="Z673" i="1"/>
  <c r="W674" i="1"/>
  <c r="Z674" i="1"/>
  <c r="W675" i="1"/>
  <c r="Z675" i="1"/>
  <c r="W676" i="1"/>
  <c r="Z676" i="1"/>
  <c r="W677" i="1"/>
  <c r="Z677" i="1"/>
  <c r="W678" i="1"/>
  <c r="Z678" i="1"/>
  <c r="W679" i="1"/>
  <c r="Z679" i="1"/>
  <c r="W680" i="1"/>
  <c r="Z680" i="1"/>
  <c r="W681" i="1"/>
  <c r="Z681" i="1"/>
  <c r="W682" i="1"/>
  <c r="Z682" i="1"/>
  <c r="W683" i="1"/>
  <c r="Z683" i="1"/>
  <c r="W684" i="1"/>
  <c r="Z684" i="1"/>
  <c r="W685" i="1"/>
  <c r="Z685" i="1"/>
  <c r="W686" i="1"/>
  <c r="Z686" i="1"/>
  <c r="W687" i="1"/>
  <c r="Z687" i="1"/>
  <c r="W688" i="1"/>
  <c r="Z688" i="1"/>
  <c r="W689" i="1"/>
  <c r="Z689" i="1"/>
  <c r="W690" i="1"/>
  <c r="Z690" i="1"/>
  <c r="W691" i="1"/>
  <c r="Z691" i="1"/>
  <c r="W692" i="1"/>
  <c r="Z692" i="1"/>
  <c r="W693" i="1"/>
  <c r="Z693" i="1"/>
  <c r="W694" i="1"/>
  <c r="Z694" i="1"/>
  <c r="W695" i="1"/>
  <c r="Z695" i="1"/>
  <c r="W696" i="1"/>
  <c r="Z696" i="1"/>
  <c r="W697" i="1"/>
  <c r="Z697" i="1"/>
  <c r="W698" i="1"/>
  <c r="Z698" i="1"/>
  <c r="W699" i="1"/>
  <c r="Z699" i="1"/>
  <c r="W700" i="1"/>
  <c r="Z700" i="1"/>
  <c r="W701" i="1"/>
  <c r="Z701" i="1"/>
  <c r="W702" i="1"/>
  <c r="Z702" i="1"/>
  <c r="W703" i="1"/>
  <c r="Z703" i="1"/>
  <c r="W704" i="1"/>
  <c r="Z704" i="1"/>
  <c r="W705" i="1"/>
  <c r="Z705" i="1"/>
  <c r="W706" i="1"/>
  <c r="Z706" i="1"/>
  <c r="W707" i="1"/>
  <c r="Z707" i="1"/>
  <c r="W708" i="1"/>
  <c r="Z708" i="1"/>
  <c r="W709" i="1"/>
  <c r="Z709" i="1"/>
  <c r="W710" i="1"/>
  <c r="Z710" i="1"/>
  <c r="W711" i="1"/>
  <c r="Z711" i="1"/>
  <c r="W712" i="1"/>
  <c r="Z712" i="1"/>
  <c r="W713" i="1"/>
  <c r="Z713" i="1"/>
  <c r="W714" i="1"/>
  <c r="Z714" i="1"/>
  <c r="W715" i="1"/>
  <c r="Z715" i="1"/>
  <c r="W716" i="1"/>
  <c r="Z716" i="1"/>
  <c r="Z3" i="1"/>
  <c r="Y715" i="1"/>
  <c r="Y716" i="1"/>
  <c r="Y155" i="3"/>
  <c r="Y154" i="3"/>
  <c r="Y153" i="3"/>
  <c r="Y152" i="3"/>
  <c r="Y151" i="3"/>
  <c r="Y150" i="3"/>
  <c r="Y149" i="3"/>
  <c r="Y148" i="3"/>
  <c r="Y147" i="3"/>
  <c r="Y146" i="3"/>
  <c r="Y145" i="3"/>
  <c r="Y144" i="3"/>
  <c r="Y143" i="3"/>
  <c r="Y142" i="3"/>
  <c r="Y141" i="3"/>
  <c r="Y140" i="3"/>
  <c r="Y139" i="3"/>
  <c r="Y138" i="3"/>
  <c r="Y137" i="3"/>
  <c r="Y136" i="3"/>
  <c r="Y135" i="3"/>
  <c r="Y134" i="3"/>
  <c r="Y133" i="3"/>
  <c r="Y132" i="3"/>
  <c r="Y131" i="3"/>
  <c r="Y130" i="3"/>
  <c r="Y129" i="3"/>
  <c r="Y128" i="3"/>
  <c r="Y127" i="3"/>
  <c r="Y126" i="3"/>
  <c r="Y125" i="3"/>
  <c r="Y124" i="3"/>
  <c r="Y123" i="3"/>
  <c r="Y122" i="3"/>
  <c r="Y121" i="3"/>
  <c r="Y120" i="3"/>
  <c r="Y119" i="3"/>
  <c r="Y118" i="3"/>
  <c r="Y117" i="3"/>
  <c r="Y116" i="3"/>
  <c r="Y115" i="3"/>
  <c r="Y114" i="3"/>
  <c r="Y113" i="3"/>
  <c r="Y112" i="3"/>
  <c r="Y111" i="3"/>
  <c r="Y110" i="3"/>
  <c r="Y109" i="3"/>
  <c r="Y108" i="3"/>
  <c r="Y107" i="3"/>
  <c r="Y106" i="3"/>
  <c r="Y105" i="3"/>
  <c r="Y104" i="3"/>
  <c r="Y103" i="3"/>
  <c r="Y102" i="3"/>
  <c r="Y101" i="3"/>
  <c r="Y100" i="3"/>
  <c r="Y99" i="3"/>
  <c r="Y98" i="3"/>
  <c r="Y97" i="3"/>
  <c r="Y96" i="3"/>
  <c r="Y95" i="3"/>
  <c r="Y94" i="3"/>
  <c r="Y93" i="3"/>
  <c r="Y92" i="3"/>
  <c r="Y91" i="3"/>
  <c r="Y90" i="3"/>
  <c r="Y89" i="3"/>
  <c r="Y88" i="3"/>
  <c r="Y87" i="3"/>
  <c r="Y86" i="3"/>
  <c r="Y85" i="3"/>
  <c r="Y84" i="3"/>
  <c r="Y83" i="3"/>
  <c r="Y82" i="3"/>
  <c r="Y81" i="3"/>
  <c r="Y80" i="3"/>
  <c r="Y79" i="3"/>
  <c r="Y78" i="3"/>
  <c r="Y77" i="3"/>
  <c r="Y76" i="3"/>
  <c r="Y75" i="3"/>
  <c r="Y74" i="3"/>
  <c r="Y73" i="3"/>
  <c r="Y72" i="3"/>
  <c r="Y71" i="3"/>
  <c r="Y70" i="3"/>
  <c r="Y69" i="3"/>
  <c r="Y68" i="3"/>
  <c r="Y67" i="3"/>
  <c r="Y66" i="3"/>
  <c r="Y65" i="3"/>
  <c r="Y64" i="3"/>
  <c r="Y63" i="3"/>
  <c r="Y62" i="3"/>
  <c r="Y61" i="3"/>
  <c r="Y60" i="3"/>
  <c r="Y59" i="3"/>
  <c r="Y58" i="3"/>
  <c r="Y57" i="3"/>
  <c r="Y56" i="3"/>
  <c r="Y55" i="3"/>
  <c r="Y54" i="3"/>
  <c r="Y53" i="3"/>
  <c r="Y52" i="3"/>
  <c r="Y51"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Y10" i="3"/>
  <c r="Y9" i="3"/>
  <c r="Y8" i="3"/>
  <c r="Y7" i="3"/>
  <c r="Y6" i="3"/>
  <c r="Y5" i="3"/>
  <c r="Y4" i="3"/>
  <c r="Y3" i="3"/>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50" i="2"/>
  <c r="Y51" i="2"/>
  <c r="Y52" i="2"/>
  <c r="Y53" i="2"/>
  <c r="Y54" i="2"/>
  <c r="Y55" i="2"/>
  <c r="Y56" i="2"/>
  <c r="Y57" i="2"/>
  <c r="Y58" i="2"/>
  <c r="Y59" i="2"/>
  <c r="Y60" i="2"/>
  <c r="Y61" i="2"/>
  <c r="Y62" i="2"/>
  <c r="Y63" i="2"/>
  <c r="Y64" i="2"/>
  <c r="Y65" i="2"/>
  <c r="Y66" i="2"/>
  <c r="Y67" i="2"/>
  <c r="Y68" i="2"/>
  <c r="Y69" i="2"/>
  <c r="Y70" i="2"/>
  <c r="Y71" i="2"/>
  <c r="Y72" i="2"/>
  <c r="Y73" i="2"/>
  <c r="Y74" i="2"/>
  <c r="Y75" i="2"/>
  <c r="Y76" i="2"/>
  <c r="Y77" i="2"/>
  <c r="Y78" i="2"/>
  <c r="Y79" i="2"/>
  <c r="Y80" i="2"/>
  <c r="Y81" i="2"/>
  <c r="Y82" i="2"/>
  <c r="Y83" i="2"/>
  <c r="Y84" i="2"/>
  <c r="Y85" i="2"/>
  <c r="Y86" i="2"/>
  <c r="Y87" i="2"/>
  <c r="Y88" i="2"/>
  <c r="Y89" i="2"/>
  <c r="Y90" i="2"/>
  <c r="Y91" i="2"/>
  <c r="Y92" i="2"/>
  <c r="Y93" i="2"/>
  <c r="Y94" i="2"/>
  <c r="Y95" i="2"/>
  <c r="Y96" i="2"/>
  <c r="Y97" i="2"/>
  <c r="Y98" i="2"/>
  <c r="Y99" i="2"/>
  <c r="Y100" i="2"/>
  <c r="Y101" i="2"/>
  <c r="Y102" i="2"/>
  <c r="Y103" i="2"/>
  <c r="Y104" i="2"/>
  <c r="Y105" i="2"/>
  <c r="Y106" i="2"/>
  <c r="Y107" i="2"/>
  <c r="Y108" i="2"/>
  <c r="Y109" i="2"/>
  <c r="Y110" i="2"/>
  <c r="Y111" i="2"/>
  <c r="Y112" i="2"/>
  <c r="Y113" i="2"/>
  <c r="Y114" i="2"/>
  <c r="Y115" i="2"/>
  <c r="Y116" i="2"/>
  <c r="Y117" i="2"/>
  <c r="Y118" i="2"/>
  <c r="Y119" i="2"/>
  <c r="Y120" i="2"/>
  <c r="Y121" i="2"/>
  <c r="Y122" i="2"/>
  <c r="Y123" i="2"/>
  <c r="Y124" i="2"/>
  <c r="Y125" i="2"/>
  <c r="Y126" i="2"/>
  <c r="Y127" i="2"/>
  <c r="Y128" i="2"/>
  <c r="Y129" i="2"/>
  <c r="Y130" i="2"/>
  <c r="Y131" i="2"/>
  <c r="Y132" i="2"/>
  <c r="Y133" i="2"/>
  <c r="Y134" i="2"/>
  <c r="Y135" i="2"/>
  <c r="Y136" i="2"/>
  <c r="Y137" i="2"/>
  <c r="Y138" i="2"/>
  <c r="Y139" i="2"/>
  <c r="Y140" i="2"/>
  <c r="Y141" i="2"/>
  <c r="Y142" i="2"/>
  <c r="Y143" i="2"/>
  <c r="Y144" i="2"/>
  <c r="Y145" i="2"/>
  <c r="Y146" i="2"/>
  <c r="Y147" i="2"/>
  <c r="Y148" i="2"/>
  <c r="Y149" i="2"/>
  <c r="Y150" i="2"/>
  <c r="Y151" i="2"/>
  <c r="Y152" i="2"/>
  <c r="Y153" i="2"/>
  <c r="Y154" i="2"/>
  <c r="Y155" i="2"/>
  <c r="Y156" i="2"/>
  <c r="Y157" i="2"/>
  <c r="Y158" i="2"/>
  <c r="Y159" i="2"/>
  <c r="Y160" i="2"/>
  <c r="Y161" i="2"/>
  <c r="Y162" i="2"/>
  <c r="Y163" i="2"/>
  <c r="Y164" i="2"/>
  <c r="Y165" i="2"/>
  <c r="Y166" i="2"/>
  <c r="Y167" i="2"/>
  <c r="Y168" i="2"/>
  <c r="Y169" i="2"/>
  <c r="Y170" i="2"/>
  <c r="Y171" i="2"/>
  <c r="Y172" i="2"/>
  <c r="Y173" i="2"/>
  <c r="Y174" i="2"/>
  <c r="Y175" i="2"/>
  <c r="Y176" i="2"/>
  <c r="Y177" i="2"/>
  <c r="Y178" i="2"/>
  <c r="Y179" i="2"/>
  <c r="Y180" i="2"/>
  <c r="Y181" i="2"/>
  <c r="Y182" i="2"/>
  <c r="Y183" i="2"/>
  <c r="Y184" i="2"/>
  <c r="Y185" i="2"/>
  <c r="Y186" i="2"/>
  <c r="Y187" i="2"/>
  <c r="Y188" i="2"/>
  <c r="Y189" i="2"/>
  <c r="Y190" i="2"/>
  <c r="Y191" i="2"/>
  <c r="Y192" i="2"/>
  <c r="Y193" i="2"/>
  <c r="Y194" i="2"/>
  <c r="Y195" i="2"/>
  <c r="Y196" i="2"/>
  <c r="Y197" i="2"/>
  <c r="Y198" i="2"/>
  <c r="Y199" i="2"/>
  <c r="Y200" i="2"/>
  <c r="Y201" i="2"/>
  <c r="Y202" i="2"/>
  <c r="Y203" i="2"/>
  <c r="Y204" i="2"/>
  <c r="Y205" i="2"/>
  <c r="Y206" i="2"/>
  <c r="Y207" i="2"/>
  <c r="Y208" i="2"/>
  <c r="Y209" i="2"/>
  <c r="Y210" i="2"/>
  <c r="Y211" i="2"/>
  <c r="Y212" i="2"/>
  <c r="Y213" i="2"/>
  <c r="Y214" i="2"/>
  <c r="Y215" i="2"/>
  <c r="Y216" i="2"/>
  <c r="Y217" i="2"/>
  <c r="Y218" i="2"/>
  <c r="Y219" i="2"/>
  <c r="Y220" i="2"/>
  <c r="Y221" i="2"/>
  <c r="Y222" i="2"/>
  <c r="Y223" i="2"/>
  <c r="Y224" i="2"/>
  <c r="Y225" i="2"/>
  <c r="Y226" i="2"/>
  <c r="Y227" i="2"/>
  <c r="Y228" i="2"/>
  <c r="Y229" i="2"/>
  <c r="Y230" i="2"/>
  <c r="Y231" i="2"/>
  <c r="Y232" i="2"/>
  <c r="Y233" i="2"/>
  <c r="Y234" i="2"/>
  <c r="Y235" i="2"/>
  <c r="Y236" i="2"/>
  <c r="Y237" i="2"/>
  <c r="Y238" i="2"/>
  <c r="Y239" i="2"/>
  <c r="Y240" i="2"/>
  <c r="Y241" i="2"/>
  <c r="Y242" i="2"/>
  <c r="Y243" i="2"/>
  <c r="Y244" i="2"/>
  <c r="Y245" i="2"/>
  <c r="Y246" i="2"/>
  <c r="Y247" i="2"/>
  <c r="Y248" i="2"/>
  <c r="Y249" i="2"/>
  <c r="Y250" i="2"/>
  <c r="Y251" i="2"/>
  <c r="Y252" i="2"/>
  <c r="Y253" i="2"/>
  <c r="Y254" i="2"/>
  <c r="Y255" i="2"/>
  <c r="Y256" i="2"/>
  <c r="Y257" i="2"/>
  <c r="Y17" i="2"/>
  <c r="Y16" i="2"/>
  <c r="Y15" i="2"/>
  <c r="Y14" i="2"/>
  <c r="Y13" i="2"/>
  <c r="Y12" i="2"/>
  <c r="Y11" i="2"/>
  <c r="Y10" i="2"/>
  <c r="Y9" i="2"/>
  <c r="Y8" i="2"/>
  <c r="Y7" i="2"/>
  <c r="Y6" i="2"/>
  <c r="Y5" i="2"/>
  <c r="Y4" i="2"/>
  <c r="Y3" i="2"/>
  <c r="Y104" i="5"/>
  <c r="Y103" i="5"/>
  <c r="Y102" i="5"/>
  <c r="Y101" i="5"/>
  <c r="Y100" i="5"/>
  <c r="Y99" i="5"/>
  <c r="Y98" i="5"/>
  <c r="Y97" i="5"/>
  <c r="Y96" i="5"/>
  <c r="Y95" i="5"/>
  <c r="Y94" i="5"/>
  <c r="Y93" i="5"/>
  <c r="Y92" i="5"/>
  <c r="Y91" i="5"/>
  <c r="Y90" i="5"/>
  <c r="Y89" i="5"/>
  <c r="Y88" i="5"/>
  <c r="Y87" i="5"/>
  <c r="Y86" i="5"/>
  <c r="Y85" i="5"/>
  <c r="Y84" i="5"/>
  <c r="Y83" i="5"/>
  <c r="Y82" i="5"/>
  <c r="Y81" i="5"/>
  <c r="Y80" i="5"/>
  <c r="Y79" i="5"/>
  <c r="Y78" i="5"/>
  <c r="Y77" i="5"/>
  <c r="Y76" i="5"/>
  <c r="Y75" i="5"/>
  <c r="Y74" i="5"/>
  <c r="Y73" i="5"/>
  <c r="Y72" i="5"/>
  <c r="Y71" i="5"/>
  <c r="Y70" i="5"/>
  <c r="Y69" i="5"/>
  <c r="Y68" i="5"/>
  <c r="Y67" i="5"/>
  <c r="Y66" i="5"/>
  <c r="Y65" i="5"/>
  <c r="Y64" i="5"/>
  <c r="Y63" i="5"/>
  <c r="Y62" i="5"/>
  <c r="Y61" i="5"/>
  <c r="Y60" i="5"/>
  <c r="Y59" i="5"/>
  <c r="Y58" i="5"/>
  <c r="Y57" i="5"/>
  <c r="Y56" i="5"/>
  <c r="Y55" i="5"/>
  <c r="Y54" i="5"/>
  <c r="Y53" i="5"/>
  <c r="Y52" i="5"/>
  <c r="Y51" i="5"/>
  <c r="Y50" i="5"/>
  <c r="Y49" i="5"/>
  <c r="Y48" i="5"/>
  <c r="Y47" i="5"/>
  <c r="Y46" i="5"/>
  <c r="Y45" i="5"/>
  <c r="Y44" i="5"/>
  <c r="Y43" i="5"/>
  <c r="Y42" i="5"/>
  <c r="Y41" i="5"/>
  <c r="Y40" i="5"/>
  <c r="Y39" i="5"/>
  <c r="Y38" i="5"/>
  <c r="Y37" i="5"/>
  <c r="Y36" i="5"/>
  <c r="Y35" i="5"/>
  <c r="Y34" i="5"/>
  <c r="Y33" i="5"/>
  <c r="Y32" i="5"/>
  <c r="Y31" i="5"/>
  <c r="Y30" i="5"/>
  <c r="Y29" i="5"/>
  <c r="Y28" i="5"/>
  <c r="Y27" i="5"/>
  <c r="Y26" i="5"/>
  <c r="Y25" i="5"/>
  <c r="Y24" i="5"/>
  <c r="Y23" i="5"/>
  <c r="Y22" i="5"/>
  <c r="Y21" i="5"/>
  <c r="Y20" i="5"/>
  <c r="Y19" i="5"/>
  <c r="Y18" i="5"/>
  <c r="Y17" i="5"/>
  <c r="Y16" i="5"/>
  <c r="Y15" i="5"/>
  <c r="Y14" i="5"/>
  <c r="Y13" i="5"/>
  <c r="Y12" i="5"/>
  <c r="Y11" i="5"/>
  <c r="Y10" i="5"/>
  <c r="Y9" i="5"/>
  <c r="Y8" i="5"/>
  <c r="Y7" i="5"/>
  <c r="Y6" i="5"/>
  <c r="Y5" i="5"/>
  <c r="Y4" i="5"/>
  <c r="Y3" i="5"/>
  <c r="Y714" i="1"/>
  <c r="Y713" i="1"/>
  <c r="Y712" i="1"/>
  <c r="Y711" i="1"/>
  <c r="Y710" i="1"/>
  <c r="Y709" i="1"/>
  <c r="Y708" i="1"/>
  <c r="Y707" i="1"/>
  <c r="Y706" i="1"/>
  <c r="Y705" i="1"/>
  <c r="Y704" i="1"/>
  <c r="Y703" i="1"/>
  <c r="Y702" i="1"/>
  <c r="Y701" i="1"/>
  <c r="Y700" i="1"/>
  <c r="Y699" i="1"/>
  <c r="Y698" i="1"/>
  <c r="Y697" i="1"/>
  <c r="Y696" i="1"/>
  <c r="Y695" i="1"/>
  <c r="Y694" i="1"/>
  <c r="Y693" i="1"/>
  <c r="Y692" i="1"/>
  <c r="Y691" i="1"/>
  <c r="Y690" i="1"/>
  <c r="Y689" i="1"/>
  <c r="Y688" i="1"/>
  <c r="Y687" i="1"/>
  <c r="Y686" i="1"/>
  <c r="Y685" i="1"/>
  <c r="Y684" i="1"/>
  <c r="Y683" i="1"/>
  <c r="Y682" i="1"/>
  <c r="Y681" i="1"/>
  <c r="Y680" i="1"/>
  <c r="Y679" i="1"/>
  <c r="Y678" i="1"/>
  <c r="Y677" i="1"/>
  <c r="Y676" i="1"/>
  <c r="Y675" i="1"/>
  <c r="Y674" i="1"/>
  <c r="Y673" i="1"/>
  <c r="Y672" i="1"/>
  <c r="Y671" i="1"/>
  <c r="Y670" i="1"/>
  <c r="Y669" i="1"/>
  <c r="Y668" i="1"/>
  <c r="Y667" i="1"/>
  <c r="Y666" i="1"/>
  <c r="Y665" i="1"/>
  <c r="Y664" i="1"/>
  <c r="Y663" i="1"/>
  <c r="Y662" i="1"/>
  <c r="Y661" i="1"/>
  <c r="Y660" i="1"/>
  <c r="Y659" i="1"/>
  <c r="Y658" i="1"/>
  <c r="Y657" i="1"/>
  <c r="Y656" i="1"/>
  <c r="Y655" i="1"/>
  <c r="Y654" i="1"/>
  <c r="Y653" i="1"/>
  <c r="Y652" i="1"/>
  <c r="Y651" i="1"/>
  <c r="Y650" i="1"/>
  <c r="Y649" i="1"/>
  <c r="Y648" i="1"/>
  <c r="Y647" i="1"/>
  <c r="Y646" i="1"/>
  <c r="Y645" i="1"/>
  <c r="Y644" i="1"/>
  <c r="Y643" i="1"/>
  <c r="Y642" i="1"/>
  <c r="Y641" i="1"/>
  <c r="Y640" i="1"/>
  <c r="Y639" i="1"/>
  <c r="Y638" i="1"/>
  <c r="Y637" i="1"/>
  <c r="Y636" i="1"/>
  <c r="Y635" i="1"/>
  <c r="Y634" i="1"/>
  <c r="Y633" i="1"/>
  <c r="Y632" i="1"/>
  <c r="Y631" i="1"/>
  <c r="Y630" i="1"/>
  <c r="Y629" i="1"/>
  <c r="Y628" i="1"/>
  <c r="Y627" i="1"/>
  <c r="Y626" i="1"/>
  <c r="Y625" i="1"/>
  <c r="Y624" i="1"/>
  <c r="Y623" i="1"/>
  <c r="Y622" i="1"/>
  <c r="Y621" i="1"/>
  <c r="Y620" i="1"/>
  <c r="Y619" i="1"/>
  <c r="Y618" i="1"/>
  <c r="Y617" i="1"/>
  <c r="Y616" i="1"/>
  <c r="Y615" i="1"/>
  <c r="Y614" i="1"/>
  <c r="Y613" i="1"/>
  <c r="Y612" i="1"/>
  <c r="Y611" i="1"/>
  <c r="Y610" i="1"/>
  <c r="Y609" i="1"/>
  <c r="Y608" i="1"/>
  <c r="Y607" i="1"/>
  <c r="Y606" i="1"/>
  <c r="Y605" i="1"/>
  <c r="Y604" i="1"/>
  <c r="Y603" i="1"/>
  <c r="Y602" i="1"/>
  <c r="Y601" i="1"/>
  <c r="Y600" i="1"/>
  <c r="Y599" i="1"/>
  <c r="Y598" i="1"/>
  <c r="Y597" i="1"/>
  <c r="Y596" i="1"/>
  <c r="Y595" i="1"/>
  <c r="Y594" i="1"/>
  <c r="Y593" i="1"/>
  <c r="Y592" i="1"/>
  <c r="Y591" i="1"/>
  <c r="Y590" i="1"/>
  <c r="Y589" i="1"/>
  <c r="Y588" i="1"/>
  <c r="Y587" i="1"/>
  <c r="Y586" i="1"/>
  <c r="Y585" i="1"/>
  <c r="Y584" i="1"/>
  <c r="Y583" i="1"/>
  <c r="Y582" i="1"/>
  <c r="Y581" i="1"/>
  <c r="Y580" i="1"/>
  <c r="Y579" i="1"/>
  <c r="Y578" i="1"/>
  <c r="Y577" i="1"/>
  <c r="Y576" i="1"/>
  <c r="Y575" i="1"/>
  <c r="Y574" i="1"/>
  <c r="Y573" i="1"/>
  <c r="Y572" i="1"/>
  <c r="Y571" i="1"/>
  <c r="Y570" i="1"/>
  <c r="Y569" i="1"/>
  <c r="Y568" i="1"/>
  <c r="Y567" i="1"/>
  <c r="Y566" i="1"/>
  <c r="Y565" i="1"/>
  <c r="Y564" i="1"/>
  <c r="Y563" i="1"/>
  <c r="Y562" i="1"/>
  <c r="Y561" i="1"/>
  <c r="Y560" i="1"/>
  <c r="Y559" i="1"/>
  <c r="Y558" i="1"/>
  <c r="Y557" i="1"/>
  <c r="Y556" i="1"/>
  <c r="Y555" i="1"/>
  <c r="Y554" i="1"/>
  <c r="Y553" i="1"/>
  <c r="Y552" i="1"/>
  <c r="Y551" i="1"/>
  <c r="Y550" i="1"/>
  <c r="Y549" i="1"/>
  <c r="Y548" i="1"/>
  <c r="Y547" i="1"/>
  <c r="Y546" i="1"/>
  <c r="Y545" i="1"/>
  <c r="Y544" i="1"/>
  <c r="Y543" i="1"/>
  <c r="Y542" i="1"/>
  <c r="Y541" i="1"/>
  <c r="Y540" i="1"/>
  <c r="Y539" i="1"/>
  <c r="Y538" i="1"/>
  <c r="Y537" i="1"/>
  <c r="Y536" i="1"/>
  <c r="Y535" i="1"/>
  <c r="Y534" i="1"/>
  <c r="Y533" i="1"/>
  <c r="Y532" i="1"/>
  <c r="Y531" i="1"/>
  <c r="Y530" i="1"/>
  <c r="Y529" i="1"/>
  <c r="Y528" i="1"/>
  <c r="Y527" i="1"/>
  <c r="Y526" i="1"/>
  <c r="Y525" i="1"/>
  <c r="Y524" i="1"/>
  <c r="Y523" i="1"/>
  <c r="Y522" i="1"/>
  <c r="Y521" i="1"/>
  <c r="Y520" i="1"/>
  <c r="Y519" i="1"/>
  <c r="Y518" i="1"/>
  <c r="Y517" i="1"/>
  <c r="Y516" i="1"/>
  <c r="Y515" i="1"/>
  <c r="Y514" i="1"/>
  <c r="Y513" i="1"/>
  <c r="Y512" i="1"/>
  <c r="Y511" i="1"/>
  <c r="Y510" i="1"/>
  <c r="Y509" i="1"/>
  <c r="Y508" i="1"/>
  <c r="Y507" i="1"/>
  <c r="Y506" i="1"/>
  <c r="Y505" i="1"/>
  <c r="Y504" i="1"/>
  <c r="Y503" i="1"/>
  <c r="Y502" i="1"/>
  <c r="Y501" i="1"/>
  <c r="Y500" i="1"/>
  <c r="Y499" i="1"/>
  <c r="Y498" i="1"/>
  <c r="Y497" i="1"/>
  <c r="Y496" i="1"/>
  <c r="Y495" i="1"/>
  <c r="Y494" i="1"/>
  <c r="Y493" i="1"/>
  <c r="Y492" i="1"/>
  <c r="Y491" i="1"/>
  <c r="Y490" i="1"/>
  <c r="Y489" i="1"/>
  <c r="Y488" i="1"/>
  <c r="Y487" i="1"/>
  <c r="Y486" i="1"/>
  <c r="Y485" i="1"/>
  <c r="Y484" i="1"/>
  <c r="Y483" i="1"/>
  <c r="Y482" i="1"/>
  <c r="Y481" i="1"/>
  <c r="Y480" i="1"/>
  <c r="Y479" i="1"/>
  <c r="Y478" i="1"/>
  <c r="Y477" i="1"/>
  <c r="Y476" i="1"/>
  <c r="Y475" i="1"/>
  <c r="Y474" i="1"/>
  <c r="Y473" i="1"/>
  <c r="Y472" i="1"/>
  <c r="Y471" i="1"/>
  <c r="Y470" i="1"/>
  <c r="Y469" i="1"/>
  <c r="Y468" i="1"/>
  <c r="Y467" i="1"/>
  <c r="Y466" i="1"/>
  <c r="Y465" i="1"/>
  <c r="Y464" i="1"/>
  <c r="Y463" i="1"/>
  <c r="Y462" i="1"/>
  <c r="Y461" i="1"/>
  <c r="Y460" i="1"/>
  <c r="Y459" i="1"/>
  <c r="Y458" i="1"/>
  <c r="Y457" i="1"/>
  <c r="Y456" i="1"/>
  <c r="Y455" i="1"/>
  <c r="Y454" i="1"/>
  <c r="Y453" i="1"/>
  <c r="Y452" i="1"/>
  <c r="Y451" i="1"/>
  <c r="Y450" i="1"/>
  <c r="Y449" i="1"/>
  <c r="Y448" i="1"/>
  <c r="Y447" i="1"/>
  <c r="Y446" i="1"/>
  <c r="Y445" i="1"/>
  <c r="Y444" i="1"/>
  <c r="Y443" i="1"/>
  <c r="Y442" i="1"/>
  <c r="Y441" i="1"/>
  <c r="Y440" i="1"/>
  <c r="Y439" i="1"/>
  <c r="Y438" i="1"/>
  <c r="Y437" i="1"/>
  <c r="Y436" i="1"/>
  <c r="Y435" i="1"/>
  <c r="Y434" i="1"/>
  <c r="Y433" i="1"/>
  <c r="Y432" i="1"/>
  <c r="Y431" i="1"/>
  <c r="Y430" i="1"/>
  <c r="Y429" i="1"/>
  <c r="Y428" i="1"/>
  <c r="Y427" i="1"/>
  <c r="Y426" i="1"/>
  <c r="Y425" i="1"/>
  <c r="Y424" i="1"/>
  <c r="Y423" i="1"/>
  <c r="Y422" i="1"/>
  <c r="Y421" i="1"/>
  <c r="Y420" i="1"/>
  <c r="Y419" i="1"/>
  <c r="Y418" i="1"/>
  <c r="Y417" i="1"/>
  <c r="Y416" i="1"/>
  <c r="Y415" i="1"/>
  <c r="Y414" i="1"/>
  <c r="Y413" i="1"/>
  <c r="Y412" i="1"/>
  <c r="Y411" i="1"/>
  <c r="Y410" i="1"/>
  <c r="Y409" i="1"/>
  <c r="Y408" i="1"/>
  <c r="Y407" i="1"/>
  <c r="Y406" i="1"/>
  <c r="Y405" i="1"/>
  <c r="Y404" i="1"/>
  <c r="Y403" i="1"/>
  <c r="Y402" i="1"/>
  <c r="Y401" i="1"/>
  <c r="Y400" i="1"/>
  <c r="Y399" i="1"/>
  <c r="Y398" i="1"/>
  <c r="Y397" i="1"/>
  <c r="Y396" i="1"/>
  <c r="Y395" i="1"/>
  <c r="Y394" i="1"/>
  <c r="Y393" i="1"/>
  <c r="Y392" i="1"/>
  <c r="Y391" i="1"/>
  <c r="Y390" i="1"/>
  <c r="Y389" i="1"/>
  <c r="Y388" i="1"/>
  <c r="Y387" i="1"/>
  <c r="Y386" i="1"/>
  <c r="Y385" i="1"/>
  <c r="Y384" i="1"/>
  <c r="Y383" i="1"/>
  <c r="Y382" i="1"/>
  <c r="Y381" i="1"/>
  <c r="Y380" i="1"/>
  <c r="Y379" i="1"/>
  <c r="Y378" i="1"/>
  <c r="Y377" i="1"/>
  <c r="Y376" i="1"/>
  <c r="Y375" i="1"/>
  <c r="Y374" i="1"/>
  <c r="Y373" i="1"/>
  <c r="Y372" i="1"/>
  <c r="Y371" i="1"/>
  <c r="Y370" i="1"/>
  <c r="Y369" i="1"/>
  <c r="Y368" i="1"/>
  <c r="Y367" i="1"/>
  <c r="Y366" i="1"/>
  <c r="Y365" i="1"/>
  <c r="Y364" i="1"/>
  <c r="Y363" i="1"/>
  <c r="Y362" i="1"/>
  <c r="Y361" i="1"/>
  <c r="Y360" i="1"/>
  <c r="Y359" i="1"/>
  <c r="Y358" i="1"/>
  <c r="Y357" i="1"/>
  <c r="Y356" i="1"/>
  <c r="Y355" i="1"/>
  <c r="Y354" i="1"/>
  <c r="Y353" i="1"/>
  <c r="Y352" i="1"/>
  <c r="Y351" i="1"/>
  <c r="Y350" i="1"/>
  <c r="Y349" i="1"/>
  <c r="Y348" i="1"/>
  <c r="Y347" i="1"/>
  <c r="Y346" i="1"/>
  <c r="Y345" i="1"/>
  <c r="Y344" i="1"/>
  <c r="Y343" i="1"/>
  <c r="Y342" i="1"/>
  <c r="Y341" i="1"/>
  <c r="Y340" i="1"/>
  <c r="Y339" i="1"/>
  <c r="Y338" i="1"/>
  <c r="Y337" i="1"/>
  <c r="Y336" i="1"/>
  <c r="Y335" i="1"/>
  <c r="Y334" i="1"/>
  <c r="Y333" i="1"/>
  <c r="Y332" i="1"/>
  <c r="Y331" i="1"/>
  <c r="Y330" i="1"/>
  <c r="Y329" i="1"/>
  <c r="Y328" i="1"/>
  <c r="Y327" i="1"/>
  <c r="Y326" i="1"/>
  <c r="Y325" i="1"/>
  <c r="Y324" i="1"/>
  <c r="Y323" i="1"/>
  <c r="Y322" i="1"/>
  <c r="Y321" i="1"/>
  <c r="Y320" i="1"/>
  <c r="Y319" i="1"/>
  <c r="Y318" i="1"/>
  <c r="Y317" i="1"/>
  <c r="Y316" i="1"/>
  <c r="Y315" i="1"/>
  <c r="Y314" i="1"/>
  <c r="Y313" i="1"/>
  <c r="Y312" i="1"/>
  <c r="Y311" i="1"/>
  <c r="Y310" i="1"/>
  <c r="Y309" i="1"/>
  <c r="Y308" i="1"/>
  <c r="Y307" i="1"/>
  <c r="Y306" i="1"/>
  <c r="Y305" i="1"/>
  <c r="Y304" i="1"/>
  <c r="Y303" i="1"/>
  <c r="Y302" i="1"/>
  <c r="Y301" i="1"/>
  <c r="Y300" i="1"/>
  <c r="Y299" i="1"/>
  <c r="Y298" i="1"/>
  <c r="Y297" i="1"/>
  <c r="Y296" i="1"/>
  <c r="Y295" i="1"/>
  <c r="Y294" i="1"/>
  <c r="Y293" i="1"/>
  <c r="Y292" i="1"/>
  <c r="Y291" i="1"/>
  <c r="Y290" i="1"/>
  <c r="Y289" i="1"/>
  <c r="Y288" i="1"/>
  <c r="Y287" i="1"/>
  <c r="Y286" i="1"/>
  <c r="Y285" i="1"/>
  <c r="Y284" i="1"/>
  <c r="Y283" i="1"/>
  <c r="Y282" i="1"/>
  <c r="Y281" i="1"/>
  <c r="Y280" i="1"/>
  <c r="Y279" i="1"/>
  <c r="Y278" i="1"/>
  <c r="Y277" i="1"/>
  <c r="Y276" i="1"/>
  <c r="Y275" i="1"/>
  <c r="Y274" i="1"/>
  <c r="Y273" i="1"/>
  <c r="Y272" i="1"/>
  <c r="Y271" i="1"/>
  <c r="Y270" i="1"/>
  <c r="Y269" i="1"/>
  <c r="Y268" i="1"/>
  <c r="Y267" i="1"/>
  <c r="Y266" i="1"/>
  <c r="Y265" i="1"/>
  <c r="Y264" i="1"/>
  <c r="Y263" i="1"/>
  <c r="Y262" i="1"/>
  <c r="Y261" i="1"/>
  <c r="Y260" i="1"/>
  <c r="Y259" i="1"/>
  <c r="Y258" i="1"/>
  <c r="Y257" i="1"/>
  <c r="Y256" i="1"/>
  <c r="Y255" i="1"/>
  <c r="Y254" i="1"/>
  <c r="Y253" i="1"/>
  <c r="Y252" i="1"/>
  <c r="Y251" i="1"/>
  <c r="Y250" i="1"/>
  <c r="Y249" i="1"/>
  <c r="Y248" i="1"/>
  <c r="Y247" i="1"/>
  <c r="Y246" i="1"/>
  <c r="Y245" i="1"/>
  <c r="Y244" i="1"/>
  <c r="Y243" i="1"/>
  <c r="Y242" i="1"/>
  <c r="Y241" i="1"/>
  <c r="Y240" i="1"/>
  <c r="Y239" i="1"/>
  <c r="Y238" i="1"/>
  <c r="Y237" i="1"/>
  <c r="Y236" i="1"/>
  <c r="Y235" i="1"/>
  <c r="Y234" i="1"/>
  <c r="Y233" i="1"/>
  <c r="Y232" i="1"/>
  <c r="Y231" i="1"/>
  <c r="Y230" i="1"/>
  <c r="Y229" i="1"/>
  <c r="Y228" i="1"/>
  <c r="Y227" i="1"/>
  <c r="Y226" i="1"/>
  <c r="Y225" i="1"/>
  <c r="Y224" i="1"/>
  <c r="Y223" i="1"/>
  <c r="Y222" i="1"/>
  <c r="Y221" i="1"/>
  <c r="Y220" i="1"/>
  <c r="Y219" i="1"/>
  <c r="Y218" i="1"/>
  <c r="Y217" i="1"/>
  <c r="Y216" i="1"/>
  <c r="Y215" i="1"/>
  <c r="Y214" i="1"/>
  <c r="Y213" i="1"/>
  <c r="Y212" i="1"/>
  <c r="Y211" i="1"/>
  <c r="Y210" i="1"/>
  <c r="Y209" i="1"/>
  <c r="Y208" i="1"/>
  <c r="Y207" i="1"/>
  <c r="Y206" i="1"/>
  <c r="Y205" i="1"/>
  <c r="Y204" i="1"/>
  <c r="Y203" i="1"/>
  <c r="Y202" i="1"/>
  <c r="Y201" i="1"/>
  <c r="Y200" i="1"/>
  <c r="Y199" i="1"/>
  <c r="Y198" i="1"/>
  <c r="Y197" i="1"/>
  <c r="Y196" i="1"/>
  <c r="Y195" i="1"/>
  <c r="Y194" i="1"/>
  <c r="Y193" i="1"/>
  <c r="Y192" i="1"/>
  <c r="Y191" i="1"/>
  <c r="Y190" i="1"/>
  <c r="Y189" i="1"/>
  <c r="Y188" i="1"/>
  <c r="Y187" i="1"/>
  <c r="Y186" i="1"/>
  <c r="Y185" i="1"/>
  <c r="Y184" i="1"/>
  <c r="Y183" i="1"/>
  <c r="Y182" i="1"/>
  <c r="Y181" i="1"/>
  <c r="Y180" i="1"/>
  <c r="Y179" i="1"/>
  <c r="Y178" i="1"/>
  <c r="Y177" i="1"/>
  <c r="Y176" i="1"/>
  <c r="Y175" i="1"/>
  <c r="Y174" i="1"/>
  <c r="Y173" i="1"/>
  <c r="Y172" i="1"/>
  <c r="Y171" i="1"/>
  <c r="Y170" i="1"/>
  <c r="Y169" i="1"/>
  <c r="Y168" i="1"/>
  <c r="Y167" i="1"/>
  <c r="Y166" i="1"/>
  <c r="Y165" i="1"/>
  <c r="Y164" i="1"/>
  <c r="Y163" i="1"/>
  <c r="Y162" i="1"/>
  <c r="Y161" i="1"/>
  <c r="Y160" i="1"/>
  <c r="Y159" i="1"/>
  <c r="Y158" i="1"/>
  <c r="Y157" i="1"/>
  <c r="Y156" i="1"/>
  <c r="Y155" i="1"/>
  <c r="Y154" i="1"/>
  <c r="Y153" i="1"/>
  <c r="Y152" i="1"/>
  <c r="Y151" i="1"/>
  <c r="Y150" i="1"/>
  <c r="Y149" i="1"/>
  <c r="Y148" i="1"/>
  <c r="Y147" i="1"/>
  <c r="Y146" i="1"/>
  <c r="Y145" i="1"/>
  <c r="Y144" i="1"/>
  <c r="Y143" i="1"/>
  <c r="Y142" i="1"/>
  <c r="Y141" i="1"/>
  <c r="Y140" i="1"/>
  <c r="Y139" i="1"/>
  <c r="Y138" i="1"/>
  <c r="Y137" i="1"/>
  <c r="Y136" i="1"/>
  <c r="Y135" i="1"/>
  <c r="Y134" i="1"/>
  <c r="Y133" i="1"/>
  <c r="Y132" i="1"/>
  <c r="Y131" i="1"/>
  <c r="Y130" i="1"/>
  <c r="Y129" i="1"/>
  <c r="Y128" i="1"/>
  <c r="Y127" i="1"/>
  <c r="Y126" i="1"/>
  <c r="Y125" i="1"/>
  <c r="Y124" i="1"/>
  <c r="Y123" i="1"/>
  <c r="Y122" i="1"/>
  <c r="Y121" i="1"/>
  <c r="Y120" i="1"/>
  <c r="Y119" i="1"/>
  <c r="Y118" i="1"/>
  <c r="Y117" i="1"/>
  <c r="Y116" i="1"/>
  <c r="Y115" i="1"/>
  <c r="Y114" i="1"/>
  <c r="Y113" i="1"/>
  <c r="Y112" i="1"/>
  <c r="Y111" i="1"/>
  <c r="Y110" i="1"/>
  <c r="Y109" i="1"/>
  <c r="Y108" i="1"/>
  <c r="Y107" i="1"/>
  <c r="Y106" i="1"/>
  <c r="Y105" i="1"/>
  <c r="Y104" i="1"/>
  <c r="Y103" i="1"/>
  <c r="Y102" i="1"/>
  <c r="Y101" i="1"/>
  <c r="Y100" i="1"/>
  <c r="Y99" i="1"/>
  <c r="Y98" i="1"/>
  <c r="Y97" i="1"/>
  <c r="Y96" i="1"/>
  <c r="Y95" i="1"/>
  <c r="Y94" i="1"/>
  <c r="Y93" i="1"/>
  <c r="Y92" i="1"/>
  <c r="Y91" i="1"/>
  <c r="Y90" i="1"/>
  <c r="Y89" i="1"/>
  <c r="Y88" i="1"/>
  <c r="Y87" i="1"/>
  <c r="Y86" i="1"/>
  <c r="Y85" i="1"/>
  <c r="Y84" i="1"/>
  <c r="Y83" i="1"/>
  <c r="Y82" i="1"/>
  <c r="Y81" i="1"/>
  <c r="Y80" i="1"/>
  <c r="Y79" i="1"/>
  <c r="Y78" i="1"/>
  <c r="Y77" i="1"/>
  <c r="Y76" i="1"/>
  <c r="Y75" i="1"/>
  <c r="Y74" i="1"/>
  <c r="Y73" i="1"/>
  <c r="Y72" i="1"/>
  <c r="Y71" i="1"/>
  <c r="Y70" i="1"/>
  <c r="Y69" i="1"/>
  <c r="Y68" i="1"/>
  <c r="Y67" i="1"/>
  <c r="Y66" i="1"/>
  <c r="Y65" i="1"/>
  <c r="Y64" i="1"/>
  <c r="Y63" i="1"/>
  <c r="Y62" i="1"/>
  <c r="Y61" i="1"/>
  <c r="Y60" i="1"/>
  <c r="Y59" i="1"/>
  <c r="Y58" i="1"/>
  <c r="Y57" i="1"/>
  <c r="Y56" i="1"/>
  <c r="Y55" i="1"/>
  <c r="Y54" i="1"/>
  <c r="Y53" i="1"/>
  <c r="Y52" i="1"/>
  <c r="Y51"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Y5" i="1"/>
  <c r="Y4" i="1"/>
  <c r="Y3" i="1"/>
</calcChain>
</file>

<file path=xl/sharedStrings.xml><?xml version="1.0" encoding="utf-8"?>
<sst xmlns="http://schemas.openxmlformats.org/spreadsheetml/2006/main" count="1340" uniqueCount="43">
  <si>
    <t>Very Slow</t>
  </si>
  <si>
    <t>Slow</t>
  </si>
  <si>
    <t>Free</t>
  </si>
  <si>
    <t>Fast</t>
  </si>
  <si>
    <t>Very Fast</t>
  </si>
  <si>
    <t>% Gait Cycle</t>
  </si>
  <si>
    <t>Angle</t>
  </si>
  <si>
    <t>Pelvic Up/Down Obliquity</t>
  </si>
  <si>
    <t>Hip Ad/Abduction</t>
  </si>
  <si>
    <t>Hip Int/External Rotation</t>
  </si>
  <si>
    <t>Hip Flex/Extension</t>
  </si>
  <si>
    <t>Knee Flex/Extension</t>
  </si>
  <si>
    <t>Knee Ad/Abduction</t>
  </si>
  <si>
    <t>Knee Int/External Rotation</t>
  </si>
  <si>
    <t>Ankle Dorsi/Plantarflexion</t>
  </si>
  <si>
    <t>Foot Int/External Progression</t>
  </si>
  <si>
    <t>Pelvic Ant/Posterior Tilt</t>
  </si>
  <si>
    <t>Pelvic Int/External Rotation</t>
  </si>
  <si>
    <t>mean</t>
  </si>
  <si>
    <t>-1sd</t>
  </si>
  <si>
    <t>+1sd</t>
  </si>
  <si>
    <t>Trunk Ant/Posterior Tilt</t>
  </si>
  <si>
    <t>Trunk Up/Down Obliquity</t>
  </si>
  <si>
    <t>Trunk Int/External Rotation</t>
  </si>
  <si>
    <t>Hip Ext/Flexion</t>
  </si>
  <si>
    <t>Knee Ext/Flexion</t>
  </si>
  <si>
    <t>Hip Ab/Adduction</t>
  </si>
  <si>
    <t>Moment</t>
  </si>
  <si>
    <t>Hip</t>
  </si>
  <si>
    <t>Knee</t>
  </si>
  <si>
    <t>Ankle</t>
  </si>
  <si>
    <t>Power</t>
  </si>
  <si>
    <t>Vertical</t>
  </si>
  <si>
    <t>Anterior/Posterior</t>
  </si>
  <si>
    <t>Force  [% Body Weight]</t>
  </si>
  <si>
    <t>p1</t>
  </si>
  <si>
    <t>p2</t>
  </si>
  <si>
    <t>p3</t>
  </si>
  <si>
    <t>s_err</t>
  </si>
  <si>
    <t>Predicted</t>
  </si>
  <si>
    <t>PredictionInterval</t>
  </si>
  <si>
    <t>Prediction Interval</t>
  </si>
  <si>
    <t>GaitSpeed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</si>
</sst>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8" formatCode="0.0"/>
  </numFmts>
  <fonts count="20" x14ac:knownFonts="1">
    <font>
      <sz val="10"/>
      <name val="Arial"/>
    </font>
    <font>
      <sz val="10"/>
      <color indexed="9"/>
      <name val="Arial"/>
      <family val="2"/>
    </font>
    <font>
      <sz val="8"/>
      <name val="Arial"/>
      <family val="2"/>
    </font>
    <font>
      <b/>
      <sz val="10"/>
      <name val="Arial"/>
      <family val="2"/>
    </font>
    <font>
      <b/>
      <sz val="10"/>
      <color indexed="9"/>
      <name val="Arial"/>
      <family val="2"/>
    </font>
    <font>
      <sz val="10"/>
      <name val="Century Schoolbook"/>
      <family val="1"/>
    </font>
    <font>
      <sz val="10"/>
      <name val="Arial"/>
    </font>
    <font>
      <sz val="10"/>
      <color indexed="9"/>
      <name val="Arial"/>
      <family val="2"/>
    </font>
    <font>
      <sz val="12"/>
      <name val="Calibri"/>
      <charset val="204"/>
    </font>
    <font>
      <b/>
      <sz val="12"/>
      <name val="Calibri"/>
      <charset val="204"/>
    </font>
    <font>
      <sz val="11"/>
      <color theme="1"/>
      <name val="Calibri"/>
      <family val="2"/>
      <scheme val="minor"/>
    </font>
    <font>
      <sz val="11"/>
      <color theme="0"/>
      <name val="Calibri"/>
      <scheme val="minor"/>
    </font>
    <font>
      <b/>
      <sz val="12"/>
      <color theme="1"/>
      <name val="Calibri"/>
      <family val="2"/>
      <scheme val="minor"/>
    </font>
    <font>
      <b/>
      <sz val="12"/>
      <name val="Calibri"/>
      <charset val="204"/>
      <scheme val="minor"/>
    </font>
    <font>
      <b/>
      <sz val="12"/>
      <color rgb="FF000000"/>
      <name val="Calibri"/>
      <family val="2"/>
    </font>
    <font>
      <sz val="10"/>
      <color theme="0"/>
      <name val="Arial"/>
      <family val="2"/>
    </font>
    <font>
      <sz val="12"/>
      <name val="Calibri"/>
      <charset val="204"/>
      <scheme val="minor"/>
    </font>
    <font>
      <b/>
      <sz val="12"/>
      <color theme="0"/>
      <name val="Calibri"/>
      <family val="2"/>
      <scheme val="minor"/>
    </font>
    <font>
      <sz val="12"/>
      <color rgb="FF000000"/>
      <name val="Calibri"/>
      <family val="2"/>
    </font>
    <font>
      <b/>
      <sz val="12"/>
      <color rgb="FFFFFFFF"/>
      <name val="Calibri"/>
      <family val="2"/>
    </font>
  </fonts>
  <fills count="14">
    <fill>
      <patternFill patternType="none"/>
    </fill>
    <fill>
      <patternFill patternType="gray125"/>
    </fill>
    <fill>
      <patternFill patternType="solid">
        <fgColor indexed="22"/>
        <bgColor indexed="64"/>
      </patternFill>
    </fill>
    <fill>
      <patternFill patternType="solid">
        <fgColor indexed="8"/>
        <bgColor indexed="64"/>
      </patternFill>
    </fill>
    <fill>
      <patternFill patternType="solid">
        <fgColor indexed="60"/>
        <bgColor indexed="64"/>
      </patternFill>
    </fill>
    <fill>
      <patternFill patternType="solid">
        <fgColor indexed="58"/>
        <bgColor indexed="64"/>
      </patternFill>
    </fill>
    <fill>
      <patternFill patternType="solid">
        <fgColor indexed="56"/>
        <bgColor indexed="64"/>
      </patternFill>
    </fill>
    <fill>
      <patternFill patternType="solid">
        <fgColor indexed="59"/>
        <bgColor indexed="64"/>
      </patternFill>
    </fill>
    <fill>
      <patternFill patternType="solid">
        <fgColor theme="8" tint="0.79998168889431442"/>
        <bgColor indexed="65"/>
      </patternFill>
    </fill>
    <fill>
      <patternFill patternType="solid">
        <fgColor theme="4"/>
      </patternFill>
    </fill>
    <fill>
      <patternFill patternType="solid">
        <fgColor theme="0" tint="-0.14999847407452621"/>
        <bgColor indexed="64"/>
      </patternFill>
    </fill>
    <fill>
      <patternFill patternType="solid">
        <fgColor rgb="FFD9D9D9"/>
        <bgColor rgb="FF000000"/>
      </patternFill>
    </fill>
    <fill>
      <patternFill patternType="solid">
        <fgColor rgb="FFDAEEF3"/>
        <bgColor rgb="FF000000"/>
      </patternFill>
    </fill>
    <fill>
      <patternFill patternType="solid">
        <fgColor rgb="FF4F81BD"/>
        <bgColor rgb="FF000000"/>
      </patternFill>
    </fill>
  </fills>
  <borders count="3">
    <border>
      <left/>
      <right/>
      <top/>
      <bottom/>
      <diagonal/>
    </border>
    <border>
      <left/>
      <right/>
      <top/>
      <bottom style="medium">
        <color indexed="64"/>
      </bottom>
      <diagonal/>
    </border>
    <border>
      <left/>
      <right style="thin">
        <color rgb="FF7F7F7F"/>
      </right>
      <top style="thin">
        <color rgb="FF7F7F7F"/>
      </top>
      <bottom style="thin">
        <color rgb="FF7F7F7F"/>
      </bottom>
      <diagonal/>
    </border>
  </borders>
  <cellStyleXfs count="3">
    <xf numFmtId="0" fontId="0" fillId="0" borderId="0"/>
    <xf numFmtId="0" fontId="10" fillId="8" borderId="0" applyNumberFormat="0" applyBorder="0" applyAlignment="0" applyProtection="0"/>
    <xf numFmtId="0" fontId="11" fillId="9" borderId="0" applyNumberFormat="0" applyBorder="0" applyAlignment="0" applyProtection="0"/>
  </cellStyleXfs>
  <cellXfs count="120">
    <xf numFmtId="0" fontId="0" fillId="0" borderId="0" xfId="0"/>
    <xf numFmtId="0" fontId="0" fillId="0" borderId="0" xfId="0" applyFill="1"/>
    <xf numFmtId="0" fontId="3" fillId="2" borderId="1" xfId="0" applyFont="1" applyFill="1" applyBorder="1"/>
    <xf numFmtId="0" fontId="3" fillId="2" borderId="0" xfId="0" applyFont="1" applyFill="1" applyBorder="1"/>
    <xf numFmtId="0" fontId="5" fillId="0" borderId="0" xfId="0" applyFont="1"/>
    <xf numFmtId="9" fontId="3" fillId="2" borderId="0" xfId="0" applyNumberFormat="1" applyFont="1" applyFill="1" applyBorder="1" applyAlignment="1">
      <alignment horizontal="center"/>
    </xf>
    <xf numFmtId="9" fontId="3" fillId="2" borderId="1" xfId="0" applyNumberFormat="1" applyFont="1" applyFill="1" applyBorder="1" applyAlignment="1">
      <alignment horizontal="center"/>
    </xf>
    <xf numFmtId="9" fontId="0" fillId="0" borderId="0" xfId="0" applyNumberFormat="1" applyAlignment="1">
      <alignment horizontal="center"/>
    </xf>
    <xf numFmtId="9" fontId="0" fillId="0" borderId="0" xfId="0" applyNumberFormat="1" applyFill="1" applyAlignment="1">
      <alignment horizontal="center"/>
    </xf>
    <xf numFmtId="178" fontId="4" fillId="3" borderId="1" xfId="0" quotePrefix="1" applyNumberFormat="1" applyFont="1" applyFill="1" applyBorder="1" applyAlignment="1">
      <alignment horizontal="center"/>
    </xf>
    <xf numFmtId="178" fontId="4" fillId="3" borderId="1" xfId="0" applyNumberFormat="1" applyFont="1" applyFill="1" applyBorder="1" applyAlignment="1">
      <alignment horizontal="center"/>
    </xf>
    <xf numFmtId="178" fontId="1" fillId="3" borderId="0" xfId="0" applyNumberFormat="1" applyFont="1" applyFill="1" applyAlignment="1">
      <alignment horizontal="center"/>
    </xf>
    <xf numFmtId="178" fontId="4" fillId="4" borderId="1" xfId="0" quotePrefix="1" applyNumberFormat="1" applyFont="1" applyFill="1" applyBorder="1" applyAlignment="1">
      <alignment horizontal="center"/>
    </xf>
    <xf numFmtId="178" fontId="4" fillId="4" borderId="1" xfId="0" applyNumberFormat="1" applyFont="1" applyFill="1" applyBorder="1" applyAlignment="1">
      <alignment horizontal="center"/>
    </xf>
    <xf numFmtId="178" fontId="7" fillId="4" borderId="0" xfId="0" quotePrefix="1" applyNumberFormat="1" applyFont="1" applyFill="1" applyBorder="1" applyAlignment="1">
      <alignment horizontal="center"/>
    </xf>
    <xf numFmtId="178" fontId="7" fillId="4" borderId="0" xfId="0" applyNumberFormat="1" applyFont="1" applyFill="1" applyBorder="1" applyAlignment="1">
      <alignment horizontal="center"/>
    </xf>
    <xf numFmtId="178" fontId="1" fillId="4" borderId="0" xfId="0" applyNumberFormat="1" applyFont="1" applyFill="1" applyAlignment="1">
      <alignment horizontal="center"/>
    </xf>
    <xf numFmtId="178" fontId="3" fillId="5" borderId="1" xfId="0" quotePrefix="1" applyNumberFormat="1" applyFont="1" applyFill="1" applyBorder="1" applyAlignment="1">
      <alignment horizontal="center"/>
    </xf>
    <xf numFmtId="178" fontId="3" fillId="5" borderId="1" xfId="0" applyNumberFormat="1" applyFont="1" applyFill="1" applyBorder="1" applyAlignment="1">
      <alignment horizontal="center"/>
    </xf>
    <xf numFmtId="178" fontId="6" fillId="5" borderId="0" xfId="0" quotePrefix="1" applyNumberFormat="1" applyFont="1" applyFill="1" applyBorder="1" applyAlignment="1">
      <alignment horizontal="center"/>
    </xf>
    <xf numFmtId="178" fontId="6" fillId="5" borderId="0" xfId="0" applyNumberFormat="1" applyFont="1" applyFill="1" applyBorder="1" applyAlignment="1">
      <alignment horizontal="center"/>
    </xf>
    <xf numFmtId="178" fontId="0" fillId="5" borderId="0" xfId="0" applyNumberFormat="1" applyFill="1" applyAlignment="1">
      <alignment horizontal="center"/>
    </xf>
    <xf numFmtId="178" fontId="3" fillId="6" borderId="1" xfId="0" quotePrefix="1" applyNumberFormat="1" applyFont="1" applyFill="1" applyBorder="1" applyAlignment="1">
      <alignment horizontal="center"/>
    </xf>
    <xf numFmtId="178" fontId="3" fillId="6" borderId="1" xfId="0" applyNumberFormat="1" applyFont="1" applyFill="1" applyBorder="1" applyAlignment="1">
      <alignment horizontal="center"/>
    </xf>
    <xf numFmtId="178" fontId="6" fillId="6" borderId="0" xfId="0" quotePrefix="1" applyNumberFormat="1" applyFont="1" applyFill="1" applyBorder="1" applyAlignment="1">
      <alignment horizontal="center"/>
    </xf>
    <xf numFmtId="178" fontId="6" fillId="6" borderId="0" xfId="0" applyNumberFormat="1" applyFont="1" applyFill="1" applyBorder="1" applyAlignment="1">
      <alignment horizontal="center"/>
    </xf>
    <xf numFmtId="178" fontId="0" fillId="6" borderId="0" xfId="0" applyNumberFormat="1" applyFill="1" applyAlignment="1">
      <alignment horizontal="center"/>
    </xf>
    <xf numFmtId="178" fontId="4" fillId="7" borderId="1" xfId="0" quotePrefix="1" applyNumberFormat="1" applyFont="1" applyFill="1" applyBorder="1" applyAlignment="1">
      <alignment horizontal="center"/>
    </xf>
    <xf numFmtId="178" fontId="4" fillId="7" borderId="1" xfId="0" applyNumberFormat="1" applyFont="1" applyFill="1" applyBorder="1" applyAlignment="1">
      <alignment horizontal="center"/>
    </xf>
    <xf numFmtId="2" fontId="4" fillId="3" borderId="1" xfId="0" quotePrefix="1" applyNumberFormat="1" applyFont="1" applyFill="1" applyBorder="1" applyAlignment="1">
      <alignment horizontal="center"/>
    </xf>
    <xf numFmtId="2" fontId="4" fillId="3" borderId="1" xfId="0" applyNumberFormat="1" applyFont="1" applyFill="1" applyBorder="1" applyAlignment="1">
      <alignment horizontal="center"/>
    </xf>
    <xf numFmtId="2" fontId="4" fillId="4" borderId="1" xfId="0" quotePrefix="1" applyNumberFormat="1" applyFont="1" applyFill="1" applyBorder="1" applyAlignment="1">
      <alignment horizontal="center"/>
    </xf>
    <xf numFmtId="2" fontId="4" fillId="4" borderId="1" xfId="0" applyNumberFormat="1" applyFont="1" applyFill="1" applyBorder="1" applyAlignment="1">
      <alignment horizontal="center"/>
    </xf>
    <xf numFmtId="2" fontId="4" fillId="7" borderId="1" xfId="0" quotePrefix="1" applyNumberFormat="1" applyFont="1" applyFill="1" applyBorder="1" applyAlignment="1">
      <alignment horizontal="center"/>
    </xf>
    <xf numFmtId="2" fontId="4" fillId="7" borderId="1" xfId="0" applyNumberFormat="1" applyFont="1" applyFill="1" applyBorder="1" applyAlignment="1">
      <alignment horizontal="center"/>
    </xf>
    <xf numFmtId="2" fontId="3" fillId="5" borderId="1" xfId="0" quotePrefix="1" applyNumberFormat="1" applyFont="1" applyFill="1" applyBorder="1" applyAlignment="1">
      <alignment horizontal="center"/>
    </xf>
    <xf numFmtId="2" fontId="3" fillId="5" borderId="1" xfId="0" applyNumberFormat="1" applyFont="1" applyFill="1" applyBorder="1" applyAlignment="1">
      <alignment horizontal="center"/>
    </xf>
    <xf numFmtId="2" fontId="3" fillId="6" borderId="1" xfId="0" quotePrefix="1" applyNumberFormat="1" applyFont="1" applyFill="1" applyBorder="1" applyAlignment="1">
      <alignment horizontal="center"/>
    </xf>
    <xf numFmtId="2" fontId="3" fillId="6" borderId="1" xfId="0" applyNumberFormat="1" applyFont="1" applyFill="1" applyBorder="1" applyAlignment="1">
      <alignment horizontal="center"/>
    </xf>
    <xf numFmtId="2" fontId="1" fillId="3" borderId="0" xfId="0" applyNumberFormat="1" applyFont="1" applyFill="1" applyAlignment="1">
      <alignment horizontal="center"/>
    </xf>
    <xf numFmtId="2" fontId="7" fillId="4" borderId="0" xfId="0" quotePrefix="1" applyNumberFormat="1" applyFont="1" applyFill="1" applyBorder="1" applyAlignment="1">
      <alignment horizontal="center"/>
    </xf>
    <xf numFmtId="2" fontId="7" fillId="4" borderId="0" xfId="0" applyNumberFormat="1" applyFont="1" applyFill="1" applyBorder="1" applyAlignment="1">
      <alignment horizontal="center"/>
    </xf>
    <xf numFmtId="2" fontId="6" fillId="5" borderId="0" xfId="0" quotePrefix="1" applyNumberFormat="1" applyFont="1" applyFill="1" applyBorder="1" applyAlignment="1">
      <alignment horizontal="center"/>
    </xf>
    <xf numFmtId="2" fontId="6" fillId="5" borderId="0" xfId="0" applyNumberFormat="1" applyFont="1" applyFill="1" applyBorder="1" applyAlignment="1">
      <alignment horizontal="center"/>
    </xf>
    <xf numFmtId="2" fontId="6" fillId="6" borderId="0" xfId="0" quotePrefix="1" applyNumberFormat="1" applyFont="1" applyFill="1" applyBorder="1" applyAlignment="1">
      <alignment horizontal="center"/>
    </xf>
    <xf numFmtId="2" fontId="6" fillId="6" borderId="0" xfId="0" applyNumberFormat="1" applyFont="1" applyFill="1" applyBorder="1" applyAlignment="1">
      <alignment horizontal="center"/>
    </xf>
    <xf numFmtId="2" fontId="1" fillId="4" borderId="0" xfId="0" applyNumberFormat="1" applyFont="1" applyFill="1" applyAlignment="1">
      <alignment horizontal="center"/>
    </xf>
    <xf numFmtId="2" fontId="0" fillId="5" borderId="0" xfId="0" applyNumberFormat="1" applyFill="1" applyAlignment="1">
      <alignment horizontal="center"/>
    </xf>
    <xf numFmtId="2" fontId="0" fillId="6" borderId="0" xfId="0" applyNumberFormat="1" applyFill="1" applyAlignment="1">
      <alignment horizontal="center"/>
    </xf>
    <xf numFmtId="178" fontId="7" fillId="7" borderId="0" xfId="0" quotePrefix="1" applyNumberFormat="1" applyFont="1" applyFill="1" applyBorder="1" applyAlignment="1">
      <alignment horizontal="center"/>
    </xf>
    <xf numFmtId="178" fontId="7" fillId="7" borderId="0" xfId="0" applyNumberFormat="1" applyFont="1" applyFill="1" applyBorder="1" applyAlignment="1">
      <alignment horizontal="center"/>
    </xf>
    <xf numFmtId="178" fontId="7" fillId="7" borderId="0" xfId="0" applyNumberFormat="1" applyFont="1" applyFill="1" applyAlignment="1">
      <alignment horizontal="center"/>
    </xf>
    <xf numFmtId="2" fontId="7" fillId="7" borderId="0" xfId="0" quotePrefix="1" applyNumberFormat="1" applyFont="1" applyFill="1" applyBorder="1" applyAlignment="1">
      <alignment horizontal="center"/>
    </xf>
    <xf numFmtId="2" fontId="7" fillId="7" borderId="0" xfId="0" applyNumberFormat="1" applyFont="1" applyFill="1" applyBorder="1" applyAlignment="1">
      <alignment horizontal="center"/>
    </xf>
    <xf numFmtId="2" fontId="7" fillId="7" borderId="0" xfId="0" applyNumberFormat="1" applyFont="1" applyFill="1" applyAlignment="1">
      <alignment horizontal="center"/>
    </xf>
    <xf numFmtId="0" fontId="12" fillId="0" borderId="0" xfId="0" applyFont="1" applyAlignment="1">
      <alignment horizontal="center"/>
    </xf>
    <xf numFmtId="0" fontId="0" fillId="0" borderId="0" xfId="0" applyFont="1"/>
    <xf numFmtId="0" fontId="13" fillId="10" borderId="0" xfId="0" applyFont="1" applyFill="1" applyAlignment="1">
      <alignment horizontal="center"/>
    </xf>
    <xf numFmtId="0" fontId="13" fillId="10" borderId="0" xfId="0" applyFont="1" applyFill="1" applyBorder="1" applyAlignment="1">
      <alignment horizontal="center"/>
    </xf>
    <xf numFmtId="0" fontId="14" fillId="0" borderId="0" xfId="0" applyFont="1" applyAlignment="1">
      <alignment horizontal="center"/>
    </xf>
    <xf numFmtId="0" fontId="9" fillId="11" borderId="0" xfId="0" applyFont="1" applyFill="1" applyAlignment="1">
      <alignment horizontal="center"/>
    </xf>
    <xf numFmtId="9" fontId="0" fillId="0" borderId="0" xfId="0" applyNumberFormat="1" applyFont="1" applyAlignment="1">
      <alignment horizontal="center"/>
    </xf>
    <xf numFmtId="178" fontId="0" fillId="5" borderId="0" xfId="0" applyNumberFormat="1" applyFont="1" applyFill="1" applyAlignment="1">
      <alignment horizontal="center"/>
    </xf>
    <xf numFmtId="178" fontId="0" fillId="6" borderId="0" xfId="0" applyNumberFormat="1" applyFont="1" applyFill="1" applyAlignment="1">
      <alignment horizontal="center"/>
    </xf>
    <xf numFmtId="178" fontId="15" fillId="3" borderId="0" xfId="0" applyNumberFormat="1" applyFont="1" applyFill="1" applyAlignment="1">
      <alignment horizontal="center"/>
    </xf>
    <xf numFmtId="178" fontId="15" fillId="4" borderId="0" xfId="0" quotePrefix="1" applyNumberFormat="1" applyFont="1" applyFill="1" applyBorder="1" applyAlignment="1">
      <alignment horizontal="center"/>
    </xf>
    <xf numFmtId="178" fontId="15" fillId="4" borderId="0" xfId="0" applyNumberFormat="1" applyFont="1" applyFill="1" applyBorder="1" applyAlignment="1">
      <alignment horizontal="center"/>
    </xf>
    <xf numFmtId="178" fontId="15" fillId="7" borderId="0" xfId="0" quotePrefix="1" applyNumberFormat="1" applyFont="1" applyFill="1" applyBorder="1" applyAlignment="1">
      <alignment horizontal="center"/>
    </xf>
    <xf numFmtId="178" fontId="15" fillId="7" borderId="0" xfId="0" applyNumberFormat="1" applyFont="1" applyFill="1" applyBorder="1" applyAlignment="1">
      <alignment horizontal="center"/>
    </xf>
    <xf numFmtId="178" fontId="15" fillId="4" borderId="0" xfId="0" applyNumberFormat="1" applyFont="1" applyFill="1" applyAlignment="1">
      <alignment horizontal="center"/>
    </xf>
    <xf numFmtId="178" fontId="15" fillId="7" borderId="0" xfId="0" applyNumberFormat="1" applyFont="1" applyFill="1" applyAlignment="1">
      <alignment horizontal="center"/>
    </xf>
    <xf numFmtId="2" fontId="0" fillId="5" borderId="0" xfId="0" quotePrefix="1" applyNumberFormat="1" applyFont="1" applyFill="1" applyBorder="1" applyAlignment="1">
      <alignment horizontal="center"/>
    </xf>
    <xf numFmtId="2" fontId="0" fillId="5" borderId="0" xfId="0" applyNumberFormat="1" applyFont="1" applyFill="1" applyBorder="1" applyAlignment="1">
      <alignment horizontal="center"/>
    </xf>
    <xf numFmtId="2" fontId="0" fillId="6" borderId="0" xfId="0" quotePrefix="1" applyNumberFormat="1" applyFont="1" applyFill="1" applyBorder="1" applyAlignment="1">
      <alignment horizontal="center"/>
    </xf>
    <xf numFmtId="2" fontId="0" fillId="6" borderId="0" xfId="0" applyNumberFormat="1" applyFont="1" applyFill="1" applyBorder="1" applyAlignment="1">
      <alignment horizontal="center"/>
    </xf>
    <xf numFmtId="2" fontId="15" fillId="3" borderId="0" xfId="0" applyNumberFormat="1" applyFont="1" applyFill="1" applyAlignment="1">
      <alignment horizontal="center"/>
    </xf>
    <xf numFmtId="2" fontId="15" fillId="4" borderId="0" xfId="0" quotePrefix="1" applyNumberFormat="1" applyFont="1" applyFill="1" applyBorder="1" applyAlignment="1">
      <alignment horizontal="center"/>
    </xf>
    <xf numFmtId="2" fontId="15" fillId="4" borderId="0" xfId="0" applyNumberFormat="1" applyFont="1" applyFill="1" applyBorder="1" applyAlignment="1">
      <alignment horizontal="center"/>
    </xf>
    <xf numFmtId="2" fontId="15" fillId="7" borderId="0" xfId="0" quotePrefix="1" applyNumberFormat="1" applyFont="1" applyFill="1" applyBorder="1" applyAlignment="1">
      <alignment horizontal="center"/>
    </xf>
    <xf numFmtId="2" fontId="15" fillId="7" borderId="0" xfId="0" applyNumberFormat="1" applyFont="1" applyFill="1" applyBorder="1" applyAlignment="1">
      <alignment horizontal="center"/>
    </xf>
    <xf numFmtId="2" fontId="15" fillId="4" borderId="0" xfId="0" applyNumberFormat="1" applyFont="1" applyFill="1" applyAlignment="1">
      <alignment horizontal="center"/>
    </xf>
    <xf numFmtId="2" fontId="15" fillId="7" borderId="0" xfId="0" applyNumberFormat="1" applyFont="1" applyFill="1" applyAlignment="1">
      <alignment horizontal="center"/>
    </xf>
    <xf numFmtId="2" fontId="0" fillId="5" borderId="0" xfId="0" applyNumberFormat="1" applyFont="1" applyFill="1" applyAlignment="1">
      <alignment horizontal="center"/>
    </xf>
    <xf numFmtId="2" fontId="0" fillId="6" borderId="0" xfId="0" applyNumberFormat="1" applyFont="1" applyFill="1" applyAlignment="1">
      <alignment horizontal="center"/>
    </xf>
    <xf numFmtId="178" fontId="0" fillId="5" borderId="0" xfId="0" quotePrefix="1" applyNumberFormat="1" applyFont="1" applyFill="1" applyBorder="1" applyAlignment="1">
      <alignment horizontal="center"/>
    </xf>
    <xf numFmtId="178" fontId="0" fillId="5" borderId="0" xfId="0" applyNumberFormat="1" applyFont="1" applyFill="1" applyBorder="1" applyAlignment="1">
      <alignment horizontal="center"/>
    </xf>
    <xf numFmtId="178" fontId="0" fillId="6" borderId="0" xfId="0" quotePrefix="1" applyNumberFormat="1" applyFont="1" applyFill="1" applyBorder="1" applyAlignment="1">
      <alignment horizontal="center"/>
    </xf>
    <xf numFmtId="178" fontId="0" fillId="6" borderId="0" xfId="0" applyNumberFormat="1" applyFont="1" applyFill="1" applyBorder="1" applyAlignment="1">
      <alignment horizontal="center"/>
    </xf>
    <xf numFmtId="0" fontId="0" fillId="0" borderId="0" xfId="0" applyAlignment="1">
      <alignment horizontal="center"/>
    </xf>
    <xf numFmtId="0" fontId="12" fillId="8" borderId="0" xfId="1" applyFont="1" applyAlignment="1">
      <alignment horizontal="center"/>
    </xf>
    <xf numFmtId="0" fontId="16" fillId="10" borderId="0" xfId="0" applyFont="1" applyFill="1" applyAlignment="1">
      <alignment horizontal="center"/>
    </xf>
    <xf numFmtId="2" fontId="17" fillId="9" borderId="2" xfId="2" applyNumberFormat="1" applyFont="1" applyBorder="1" applyAlignment="1">
      <alignment horizontal="center"/>
    </xf>
    <xf numFmtId="0" fontId="0" fillId="0" borderId="0" xfId="0" applyFont="1" applyAlignment="1">
      <alignment horizontal="center"/>
    </xf>
    <xf numFmtId="2" fontId="3" fillId="10" borderId="0" xfId="0" applyNumberFormat="1" applyFont="1" applyFill="1" applyAlignment="1" applyProtection="1">
      <alignment horizontal="center"/>
      <protection hidden="1"/>
    </xf>
    <xf numFmtId="0" fontId="14" fillId="12" borderId="0" xfId="0" applyFont="1" applyFill="1" applyAlignment="1">
      <alignment horizontal="center"/>
    </xf>
    <xf numFmtId="0" fontId="18" fillId="0" borderId="0" xfId="0" applyFont="1" applyAlignment="1">
      <alignment horizontal="center"/>
    </xf>
    <xf numFmtId="0" fontId="8" fillId="11" borderId="0" xfId="0" applyFont="1" applyFill="1" applyAlignment="1">
      <alignment horizontal="center"/>
    </xf>
    <xf numFmtId="2" fontId="19" fillId="13" borderId="2" xfId="0" applyNumberFormat="1" applyFont="1" applyFill="1" applyBorder="1" applyAlignment="1">
      <alignment horizontal="center"/>
    </xf>
    <xf numFmtId="2" fontId="0" fillId="0" borderId="0" xfId="0" applyNumberFormat="1" applyAlignment="1">
      <alignment horizontal="center"/>
    </xf>
    <xf numFmtId="2" fontId="0" fillId="0" borderId="0" xfId="0" applyNumberFormat="1" applyFont="1" applyAlignment="1">
      <alignment horizontal="center"/>
    </xf>
    <xf numFmtId="2" fontId="16" fillId="0" borderId="0" xfId="0" applyNumberFormat="1" applyFont="1" applyAlignment="1">
      <alignment horizontal="center"/>
    </xf>
    <xf numFmtId="2" fontId="0" fillId="10" borderId="0" xfId="0" applyNumberFormat="1" applyFill="1" applyAlignment="1" applyProtection="1">
      <alignment horizontal="center"/>
      <protection hidden="1"/>
    </xf>
    <xf numFmtId="2" fontId="0" fillId="10" borderId="0" xfId="0" applyNumberFormat="1" applyFont="1" applyFill="1" applyAlignment="1" applyProtection="1">
      <alignment horizontal="center"/>
      <protection hidden="1"/>
    </xf>
    <xf numFmtId="2" fontId="16" fillId="10" borderId="0" xfId="0" applyNumberFormat="1" applyFont="1" applyFill="1" applyAlignment="1" applyProtection="1">
      <alignment horizontal="center"/>
      <protection hidden="1"/>
    </xf>
    <xf numFmtId="2" fontId="18" fillId="0" borderId="0" xfId="0" applyNumberFormat="1" applyFont="1" applyAlignment="1">
      <alignment horizontal="center"/>
    </xf>
    <xf numFmtId="2" fontId="8" fillId="0" borderId="0" xfId="0" applyNumberFormat="1" applyFont="1" applyAlignment="1">
      <alignment horizontal="center"/>
    </xf>
    <xf numFmtId="2" fontId="17" fillId="0" borderId="0" xfId="2" applyNumberFormat="1" applyFont="1" applyFill="1" applyBorder="1" applyAlignment="1">
      <alignment horizontal="center"/>
    </xf>
    <xf numFmtId="0" fontId="12" fillId="0" borderId="0" xfId="1" applyFont="1" applyFill="1" applyAlignment="1">
      <alignment horizontal="center"/>
    </xf>
    <xf numFmtId="2" fontId="14" fillId="0" borderId="0" xfId="0" applyNumberFormat="1" applyFont="1" applyAlignment="1">
      <alignment horizontal="center"/>
    </xf>
    <xf numFmtId="2" fontId="0" fillId="0" borderId="0" xfId="0" applyNumberFormat="1"/>
    <xf numFmtId="178" fontId="3" fillId="6" borderId="0" xfId="0" applyNumberFormat="1" applyFont="1" applyFill="1" applyBorder="1" applyAlignment="1">
      <alignment horizontal="center"/>
    </xf>
    <xf numFmtId="178" fontId="4" fillId="3" borderId="0" xfId="0" applyNumberFormat="1" applyFont="1" applyFill="1" applyBorder="1" applyAlignment="1">
      <alignment horizontal="center"/>
    </xf>
    <xf numFmtId="178" fontId="4" fillId="4" borderId="0" xfId="0" applyNumberFormat="1" applyFont="1" applyFill="1" applyBorder="1" applyAlignment="1">
      <alignment horizontal="center"/>
    </xf>
    <xf numFmtId="178" fontId="4" fillId="7" borderId="0" xfId="0" applyNumberFormat="1" applyFont="1" applyFill="1" applyBorder="1" applyAlignment="1">
      <alignment horizontal="center"/>
    </xf>
    <xf numFmtId="178" fontId="3" fillId="5" borderId="0" xfId="0" applyNumberFormat="1" applyFont="1" applyFill="1" applyBorder="1" applyAlignment="1">
      <alignment horizontal="center"/>
    </xf>
    <xf numFmtId="2" fontId="3" fillId="6" borderId="0" xfId="0" applyNumberFormat="1" applyFont="1" applyFill="1" applyBorder="1" applyAlignment="1">
      <alignment horizontal="center"/>
    </xf>
    <xf numFmtId="2" fontId="4" fillId="3" borderId="0" xfId="0" applyNumberFormat="1" applyFont="1" applyFill="1" applyBorder="1" applyAlignment="1">
      <alignment horizontal="center"/>
    </xf>
    <xf numFmtId="2" fontId="4" fillId="4" borderId="0" xfId="0" applyNumberFormat="1" applyFont="1" applyFill="1" applyBorder="1" applyAlignment="1">
      <alignment horizontal="center"/>
    </xf>
    <xf numFmtId="2" fontId="4" fillId="7" borderId="0" xfId="0" applyNumberFormat="1" applyFont="1" applyFill="1" applyBorder="1" applyAlignment="1">
      <alignment horizontal="center"/>
    </xf>
    <xf numFmtId="2" fontId="3" fillId="5" borderId="0" xfId="0" applyNumberFormat="1" applyFont="1" applyFill="1" applyBorder="1" applyAlignment="1">
      <alignment horizontal="center"/>
    </xf>
  </cellXfs>
  <cellStyles count="3">
    <cellStyle name="20% - Ênfase5" xfId="1" builtinId="46"/>
    <cellStyle name="Ênfase1" xfId="2" builtinId="29"/>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FF"/>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00FFFF"/>
      <rgbColor rgb="0000C0FF"/>
      <rgbColor rgb="000080FF"/>
      <rgbColor rgb="0099CCFF"/>
      <rgbColor rgb="000000FF"/>
      <rgbColor rgb="00CC99FF"/>
      <rgbColor rgb="000040FF"/>
      <rgbColor rgb="003366FF"/>
      <rgbColor rgb="0033CCCC"/>
      <rgbColor rgb="0099CC00"/>
      <rgbColor rgb="00FFCC00"/>
      <rgbColor rgb="00FF9900"/>
      <rgbColor rgb="00FF6600"/>
      <rgbColor rgb="00666699"/>
      <rgbColor rgb="00969696"/>
      <rgbColor rgb="0000FFFF"/>
      <rgbColor rgb="00339966"/>
      <rgbColor rgb="0000C0FF"/>
      <rgbColor rgb="000080FF"/>
      <rgbColor rgb="000040FF"/>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b="1" i="0" u="none" strike="noStrike" baseline="0">
                <a:solidFill>
                  <a:srgbClr val="333333"/>
                </a:solidFill>
                <a:latin typeface="Calibri"/>
                <a:ea typeface="Calibri"/>
                <a:cs typeface="Calibri"/>
              </a:defRPr>
            </a:pPr>
            <a:r>
              <a:rPr lang="pt-BR"/>
              <a:t>Pelvis Anterior Tilt [deg]</a:t>
            </a:r>
          </a:p>
        </c:rich>
      </c:tx>
      <c:overlay val="0"/>
      <c:spPr>
        <a:noFill/>
        <a:ln w="25400">
          <a:noFill/>
        </a:ln>
      </c:spPr>
    </c:title>
    <c:autoTitleDeleted val="0"/>
    <c:plotArea>
      <c:layout/>
      <c:lineChart>
        <c:grouping val="standard"/>
        <c:varyColors val="0"/>
        <c:ser>
          <c:idx val="0"/>
          <c:order val="0"/>
          <c:tx>
            <c:v>Comfortable</c:v>
          </c:tx>
          <c:spPr>
            <a:ln w="38100">
              <a:solidFill>
                <a:srgbClr val="3366FF"/>
              </a:solidFill>
              <a:prstDash val="solid"/>
            </a:ln>
          </c:spPr>
          <c:marker>
            <c:symbol val="none"/>
          </c:marker>
          <c:val>
            <c:numRef>
              <c:f>'Joint Rotations'!$J$156:$J$206</c:f>
              <c:numCache>
                <c:formatCode>0.0</c:formatCode>
                <c:ptCount val="51"/>
                <c:pt idx="0">
                  <c:v>12.1859</c:v>
                </c:pt>
                <c:pt idx="1">
                  <c:v>12.030900000000001</c:v>
                </c:pt>
                <c:pt idx="2">
                  <c:v>11.8421</c:v>
                </c:pt>
                <c:pt idx="3">
                  <c:v>11.559699999999999</c:v>
                </c:pt>
                <c:pt idx="4">
                  <c:v>11.2281</c:v>
                </c:pt>
                <c:pt idx="5">
                  <c:v>10.9405</c:v>
                </c:pt>
                <c:pt idx="6">
                  <c:v>10.7593</c:v>
                </c:pt>
                <c:pt idx="7">
                  <c:v>10.6915</c:v>
                </c:pt>
                <c:pt idx="8">
                  <c:v>10.724600000000001</c:v>
                </c:pt>
                <c:pt idx="9">
                  <c:v>10.844799999999999</c:v>
                </c:pt>
                <c:pt idx="10">
                  <c:v>11.0219</c:v>
                </c:pt>
                <c:pt idx="11">
                  <c:v>11.213800000000001</c:v>
                </c:pt>
                <c:pt idx="12">
                  <c:v>11.385999999999999</c:v>
                </c:pt>
                <c:pt idx="13">
                  <c:v>11.521699999999999</c:v>
                </c:pt>
                <c:pt idx="14">
                  <c:v>11.6242</c:v>
                </c:pt>
                <c:pt idx="15">
                  <c:v>11.713699999999999</c:v>
                </c:pt>
                <c:pt idx="16">
                  <c:v>11.8195</c:v>
                </c:pt>
                <c:pt idx="17">
                  <c:v>11.956799999999999</c:v>
                </c:pt>
                <c:pt idx="18">
                  <c:v>12.1187</c:v>
                </c:pt>
                <c:pt idx="19">
                  <c:v>12.285</c:v>
                </c:pt>
                <c:pt idx="20">
                  <c:v>12.414999999999999</c:v>
                </c:pt>
                <c:pt idx="21">
                  <c:v>12.477</c:v>
                </c:pt>
                <c:pt idx="22">
                  <c:v>12.4575</c:v>
                </c:pt>
                <c:pt idx="23">
                  <c:v>12.3583</c:v>
                </c:pt>
                <c:pt idx="24">
                  <c:v>12.205299999999999</c:v>
                </c:pt>
                <c:pt idx="25">
                  <c:v>12.039300000000001</c:v>
                </c:pt>
                <c:pt idx="26">
                  <c:v>11.876899999999999</c:v>
                </c:pt>
                <c:pt idx="27">
                  <c:v>11.677</c:v>
                </c:pt>
                <c:pt idx="28">
                  <c:v>11.396599999999999</c:v>
                </c:pt>
                <c:pt idx="29">
                  <c:v>11.0665</c:v>
                </c:pt>
                <c:pt idx="30">
                  <c:v>10.7796</c:v>
                </c:pt>
                <c:pt idx="31">
                  <c:v>10.6031</c:v>
                </c:pt>
                <c:pt idx="32">
                  <c:v>10.5405</c:v>
                </c:pt>
                <c:pt idx="33">
                  <c:v>10.5717</c:v>
                </c:pt>
                <c:pt idx="34">
                  <c:v>10.6852</c:v>
                </c:pt>
                <c:pt idx="35">
                  <c:v>10.8565</c:v>
                </c:pt>
                <c:pt idx="36">
                  <c:v>11.045400000000001</c:v>
                </c:pt>
                <c:pt idx="37">
                  <c:v>11.2163</c:v>
                </c:pt>
                <c:pt idx="38">
                  <c:v>11.3521</c:v>
                </c:pt>
                <c:pt idx="39">
                  <c:v>11.4617</c:v>
                </c:pt>
                <c:pt idx="40">
                  <c:v>11.565200000000001</c:v>
                </c:pt>
                <c:pt idx="41">
                  <c:v>11.6853</c:v>
                </c:pt>
                <c:pt idx="42">
                  <c:v>11.8355</c:v>
                </c:pt>
                <c:pt idx="43">
                  <c:v>12.011200000000001</c:v>
                </c:pt>
                <c:pt idx="44">
                  <c:v>12.191599999999999</c:v>
                </c:pt>
                <c:pt idx="45">
                  <c:v>12.3386</c:v>
                </c:pt>
                <c:pt idx="46">
                  <c:v>12.412699999999999</c:v>
                </c:pt>
                <c:pt idx="47">
                  <c:v>12.397</c:v>
                </c:pt>
                <c:pt idx="48">
                  <c:v>12.2918</c:v>
                </c:pt>
                <c:pt idx="49">
                  <c:v>12.126799999999999</c:v>
                </c:pt>
                <c:pt idx="50">
                  <c:v>11.9488</c:v>
                </c:pt>
              </c:numCache>
            </c:numRef>
          </c:val>
          <c:smooth val="0"/>
          <c:extLst>
            <c:ext xmlns:c16="http://schemas.microsoft.com/office/drawing/2014/chart" uri="{C3380CC4-5D6E-409C-BE32-E72D297353CC}">
              <c16:uniqueId val="{00000000-57CB-4021-A2C9-DFDC6159FDB4}"/>
            </c:ext>
          </c:extLst>
        </c:ser>
        <c:ser>
          <c:idx val="1"/>
          <c:order val="1"/>
          <c:tx>
            <c:v>Predicted</c:v>
          </c:tx>
          <c:spPr>
            <a:ln w="38100">
              <a:solidFill>
                <a:srgbClr val="808080"/>
              </a:solidFill>
              <a:prstDash val="solid"/>
            </a:ln>
          </c:spPr>
          <c:marker>
            <c:symbol val="none"/>
          </c:marker>
          <c:val>
            <c:numRef>
              <c:f>'Joint Rotations'!$Y$156:$Y$206</c:f>
              <c:numCache>
                <c:formatCode>0.00</c:formatCode>
                <c:ptCount val="51"/>
                <c:pt idx="0">
                  <c:v>12.079116131702545</c:v>
                </c:pt>
                <c:pt idx="1">
                  <c:v>11.928421549772754</c:v>
                </c:pt>
                <c:pt idx="2">
                  <c:v>11.73998357503878</c:v>
                </c:pt>
                <c:pt idx="3">
                  <c:v>11.454027441512785</c:v>
                </c:pt>
                <c:pt idx="4">
                  <c:v>11.115788498910462</c:v>
                </c:pt>
                <c:pt idx="5">
                  <c:v>10.827214991574166</c:v>
                </c:pt>
                <c:pt idx="6">
                  <c:v>10.653881699499518</c:v>
                </c:pt>
                <c:pt idx="7">
                  <c:v>10.596757916927547</c:v>
                </c:pt>
                <c:pt idx="8">
                  <c:v>10.638319690233818</c:v>
                </c:pt>
                <c:pt idx="9">
                  <c:v>10.763768890429208</c:v>
                </c:pt>
                <c:pt idx="10">
                  <c:v>10.945506725567963</c:v>
                </c:pt>
                <c:pt idx="11">
                  <c:v>11.13934352394644</c:v>
                </c:pt>
                <c:pt idx="12">
                  <c:v>11.309491053165129</c:v>
                </c:pt>
                <c:pt idx="13">
                  <c:v>11.440569604405699</c:v>
                </c:pt>
                <c:pt idx="14">
                  <c:v>11.540081404067218</c:v>
                </c:pt>
                <c:pt idx="15">
                  <c:v>11.630979589570687</c:v>
                </c:pt>
                <c:pt idx="16">
                  <c:v>11.739030951922359</c:v>
                </c:pt>
                <c:pt idx="17">
                  <c:v>11.875766328808366</c:v>
                </c:pt>
                <c:pt idx="18">
                  <c:v>12.032300135368732</c:v>
                </c:pt>
                <c:pt idx="19">
                  <c:v>12.189447060862189</c:v>
                </c:pt>
                <c:pt idx="20">
                  <c:v>12.312133598918487</c:v>
                </c:pt>
                <c:pt idx="21">
                  <c:v>12.375105772854642</c:v>
                </c:pt>
                <c:pt idx="22">
                  <c:v>12.363237770835582</c:v>
                </c:pt>
                <c:pt idx="23">
                  <c:v>12.274834935096063</c:v>
                </c:pt>
                <c:pt idx="24">
                  <c:v>12.132326371423545</c:v>
                </c:pt>
                <c:pt idx="25">
                  <c:v>11.971459045463243</c:v>
                </c:pt>
                <c:pt idx="26">
                  <c:v>11.810101000110489</c:v>
                </c:pt>
                <c:pt idx="27">
                  <c:v>11.610403768950562</c:v>
                </c:pt>
                <c:pt idx="28">
                  <c:v>11.329858759449994</c:v>
                </c:pt>
                <c:pt idx="29">
                  <c:v>10.998489995513861</c:v>
                </c:pt>
                <c:pt idx="30">
                  <c:v>10.709498534068899</c:v>
                </c:pt>
                <c:pt idx="31">
                  <c:v>10.536408135588509</c:v>
                </c:pt>
                <c:pt idx="32">
                  <c:v>10.481899752206381</c:v>
                </c:pt>
                <c:pt idx="33">
                  <c:v>10.517932277292166</c:v>
                </c:pt>
                <c:pt idx="34">
                  <c:v>10.630549064403995</c:v>
                </c:pt>
                <c:pt idx="35">
                  <c:v>10.800201601662097</c:v>
                </c:pt>
                <c:pt idx="36">
                  <c:v>10.987134285905764</c:v>
                </c:pt>
                <c:pt idx="37">
                  <c:v>11.154807327481844</c:v>
                </c:pt>
                <c:pt idx="38">
                  <c:v>11.288404843990845</c:v>
                </c:pt>
                <c:pt idx="39">
                  <c:v>11.396532439710484</c:v>
                </c:pt>
                <c:pt idx="40">
                  <c:v>11.500689351697275</c:v>
                </c:pt>
                <c:pt idx="41">
                  <c:v>11.620261125987712</c:v>
                </c:pt>
                <c:pt idx="42">
                  <c:v>11.763490792510883</c:v>
                </c:pt>
                <c:pt idx="43">
                  <c:v>11.928638470683484</c:v>
                </c:pt>
                <c:pt idx="44">
                  <c:v>12.097436432665518</c:v>
                </c:pt>
                <c:pt idx="45">
                  <c:v>12.23247533614254</c:v>
                </c:pt>
                <c:pt idx="46">
                  <c:v>12.300881785237079</c:v>
                </c:pt>
                <c:pt idx="47">
                  <c:v>12.287494877422455</c:v>
                </c:pt>
                <c:pt idx="48">
                  <c:v>12.192568078216793</c:v>
                </c:pt>
                <c:pt idx="49">
                  <c:v>12.039057063778468</c:v>
                </c:pt>
                <c:pt idx="50">
                  <c:v>11.868617608562158</c:v>
                </c:pt>
              </c:numCache>
            </c:numRef>
          </c:val>
          <c:smooth val="0"/>
          <c:extLst>
            <c:ext xmlns:c16="http://schemas.microsoft.com/office/drawing/2014/chart" uri="{C3380CC4-5D6E-409C-BE32-E72D297353CC}">
              <c16:uniqueId val="{00000001-57CB-4021-A2C9-DFDC6159FDB4}"/>
            </c:ext>
          </c:extLst>
        </c:ser>
        <c:dLbls>
          <c:showLegendKey val="0"/>
          <c:showVal val="0"/>
          <c:showCatName val="0"/>
          <c:showSerName val="0"/>
          <c:showPercent val="0"/>
          <c:showBubbleSize val="0"/>
        </c:dLbls>
        <c:smooth val="0"/>
        <c:axId val="375560168"/>
        <c:axId val="1"/>
      </c:lineChart>
      <c:catAx>
        <c:axId val="375560168"/>
        <c:scaling>
          <c:orientation val="minMax"/>
        </c:scaling>
        <c:delete val="0"/>
        <c:axPos val="b"/>
        <c:title>
          <c:tx>
            <c:rich>
              <a:bodyPr/>
              <a:lstStyle/>
              <a:p>
                <a:pPr>
                  <a:defRPr sz="1200" b="0" i="0" u="none" strike="noStrike" baseline="0">
                    <a:solidFill>
                      <a:srgbClr val="333333"/>
                    </a:solidFill>
                    <a:latin typeface="Calibri"/>
                    <a:ea typeface="Calibri"/>
                    <a:cs typeface="Calibri"/>
                  </a:defRPr>
                </a:pPr>
                <a:r>
                  <a:rPr lang="pt-BR"/>
                  <a:t>Gait cycle [%]</a:t>
                </a:r>
              </a:p>
            </c:rich>
          </c:tx>
          <c:overlay val="0"/>
          <c:spPr>
            <a:noFill/>
            <a:ln w="25400">
              <a:noFill/>
            </a:ln>
          </c:spPr>
        </c:title>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333333"/>
                </a:solidFill>
                <a:latin typeface="Calibri"/>
                <a:ea typeface="Calibri"/>
                <a:cs typeface="Calibri"/>
              </a:defRPr>
            </a:pPr>
            <a:endParaRPr lang="pt-BR"/>
          </a:p>
        </c:txPr>
        <c:crossAx val="1"/>
        <c:crosses val="autoZero"/>
        <c:auto val="1"/>
        <c:lblAlgn val="ctr"/>
        <c:lblOffset val="100"/>
        <c:noMultiLvlLbl val="0"/>
      </c:catAx>
      <c:valAx>
        <c:axId val="1"/>
        <c:scaling>
          <c:orientation val="minMax"/>
          <c:max val="19"/>
          <c:min val="10"/>
        </c:scaling>
        <c:delete val="0"/>
        <c:axPos val="l"/>
        <c:majorGridlines>
          <c:spPr>
            <a:ln w="3175">
              <a:solidFill>
                <a:srgbClr val="808080"/>
              </a:solidFill>
              <a:prstDash val="solid"/>
            </a:ln>
          </c:spPr>
        </c:majorGridlines>
        <c:numFmt formatCode="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333333"/>
                </a:solidFill>
                <a:latin typeface="Calibri"/>
                <a:ea typeface="Calibri"/>
                <a:cs typeface="Calibri"/>
              </a:defRPr>
            </a:pPr>
            <a:endParaRPr lang="pt-BR"/>
          </a:p>
        </c:txPr>
        <c:crossAx val="375560168"/>
        <c:crosses val="autoZero"/>
        <c:crossBetween val="between"/>
      </c:valAx>
      <c:spPr>
        <a:solidFill>
          <a:srgbClr val="FFFFFF"/>
        </a:solidFill>
        <a:ln w="25400">
          <a:noFill/>
        </a:ln>
      </c:spPr>
    </c:plotArea>
    <c:legend>
      <c:legendPos val="r"/>
      <c:layout>
        <c:manualLayout>
          <c:xMode val="edge"/>
          <c:yMode val="edge"/>
          <c:x val="0.69378071473711633"/>
          <c:y val="0.54545454545454541"/>
          <c:w val="0.29665106423242216"/>
          <c:h val="0.21818181818181817"/>
        </c:manualLayout>
      </c:layout>
      <c:overlay val="0"/>
      <c:spPr>
        <a:noFill/>
        <a:ln w="25400">
          <a:noFill/>
        </a:ln>
      </c:spPr>
      <c:txPr>
        <a:bodyPr/>
        <a:lstStyle/>
        <a:p>
          <a:pPr>
            <a:defRPr sz="1100" b="0" i="0" u="none" strike="noStrike" baseline="0">
              <a:solidFill>
                <a:srgbClr val="333333"/>
              </a:solidFill>
              <a:latin typeface="Calibri"/>
              <a:ea typeface="Calibri"/>
              <a:cs typeface="Calibri"/>
            </a:defRPr>
          </a:pPr>
          <a:endParaRPr lang="pt-BR"/>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333333"/>
          </a:solidFill>
          <a:latin typeface="Calibri"/>
          <a:ea typeface="Calibri"/>
          <a:cs typeface="Calibri"/>
        </a:defRPr>
      </a:pPr>
      <a:endParaRPr lang="pt-BR"/>
    </a:p>
  </c:txPr>
  <c:printSettings>
    <c:headerFooter alignWithMargins="0"/>
    <c:pageMargins b="0.984251969" l="0.78740157499999996" r="0.78740157499999996" t="0.984251969"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b="1" i="0" u="none" strike="noStrike" baseline="0">
                <a:solidFill>
                  <a:srgbClr val="333333"/>
                </a:solidFill>
                <a:latin typeface="Calibri"/>
                <a:ea typeface="Calibri"/>
                <a:cs typeface="Calibri"/>
              </a:defRPr>
            </a:pPr>
            <a:r>
              <a:rPr lang="pt-BR"/>
              <a:t>Ankle Plantarflexion [Nm/kg]</a:t>
            </a:r>
          </a:p>
        </c:rich>
      </c:tx>
      <c:overlay val="0"/>
      <c:spPr>
        <a:noFill/>
        <a:ln w="25400">
          <a:noFill/>
        </a:ln>
      </c:spPr>
    </c:title>
    <c:autoTitleDeleted val="0"/>
    <c:plotArea>
      <c:layout/>
      <c:lineChart>
        <c:grouping val="standard"/>
        <c:varyColors val="0"/>
        <c:ser>
          <c:idx val="0"/>
          <c:order val="0"/>
          <c:tx>
            <c:v>Comfortable</c:v>
          </c:tx>
          <c:spPr>
            <a:ln w="38100">
              <a:solidFill>
                <a:srgbClr val="3366FF"/>
              </a:solidFill>
              <a:prstDash val="solid"/>
            </a:ln>
          </c:spPr>
          <c:marker>
            <c:symbol val="none"/>
          </c:marker>
          <c:val>
            <c:numRef>
              <c:f>'Joint Moments'!$J$207:$J$257</c:f>
              <c:numCache>
                <c:formatCode>0.00</c:formatCode>
                <c:ptCount val="51"/>
                <c:pt idx="0">
                  <c:v>-2.2000000000000001E-3</c:v>
                </c:pt>
                <c:pt idx="1">
                  <c:v>-8.2600000000000007E-2</c:v>
                </c:pt>
                <c:pt idx="2">
                  <c:v>-0.12790000000000001</c:v>
                </c:pt>
                <c:pt idx="3">
                  <c:v>-0.1096</c:v>
                </c:pt>
                <c:pt idx="4">
                  <c:v>-6.2199999999999998E-2</c:v>
                </c:pt>
                <c:pt idx="5">
                  <c:v>2.2000000000000001E-3</c:v>
                </c:pt>
                <c:pt idx="6">
                  <c:v>6.4100000000000004E-2</c:v>
                </c:pt>
                <c:pt idx="7">
                  <c:v>0.1234</c:v>
                </c:pt>
                <c:pt idx="8">
                  <c:v>0.18440000000000001</c:v>
                </c:pt>
                <c:pt idx="9">
                  <c:v>0.24829999999999999</c:v>
                </c:pt>
                <c:pt idx="10">
                  <c:v>0.313</c:v>
                </c:pt>
                <c:pt idx="11">
                  <c:v>0.37509999999999999</c:v>
                </c:pt>
                <c:pt idx="12">
                  <c:v>0.4355</c:v>
                </c:pt>
                <c:pt idx="13">
                  <c:v>0.49619999999999997</c:v>
                </c:pt>
                <c:pt idx="14">
                  <c:v>0.55789999999999995</c:v>
                </c:pt>
                <c:pt idx="15">
                  <c:v>0.62190000000000001</c:v>
                </c:pt>
                <c:pt idx="16">
                  <c:v>0.68899999999999995</c:v>
                </c:pt>
                <c:pt idx="17">
                  <c:v>0.76029999999999998</c:v>
                </c:pt>
                <c:pt idx="18">
                  <c:v>0.83630000000000004</c:v>
                </c:pt>
                <c:pt idx="19">
                  <c:v>0.91739999999999999</c:v>
                </c:pt>
                <c:pt idx="20">
                  <c:v>1.0013000000000001</c:v>
                </c:pt>
                <c:pt idx="21">
                  <c:v>1.0841000000000001</c:v>
                </c:pt>
                <c:pt idx="22">
                  <c:v>1.1586000000000001</c:v>
                </c:pt>
                <c:pt idx="23">
                  <c:v>1.2116</c:v>
                </c:pt>
                <c:pt idx="24">
                  <c:v>1.2261</c:v>
                </c:pt>
                <c:pt idx="25">
                  <c:v>1.1861999999999999</c:v>
                </c:pt>
                <c:pt idx="26">
                  <c:v>1.0726</c:v>
                </c:pt>
                <c:pt idx="27">
                  <c:v>0.86140000000000005</c:v>
                </c:pt>
                <c:pt idx="28">
                  <c:v>0.56210000000000004</c:v>
                </c:pt>
                <c:pt idx="29">
                  <c:v>0.25330000000000003</c:v>
                </c:pt>
                <c:pt idx="30">
                  <c:v>5.2299999999999999E-2</c:v>
                </c:pt>
                <c:pt idx="31">
                  <c:v>-2.29E-2</c:v>
                </c:pt>
                <c:pt idx="32">
                  <c:v>-3.2899999999999999E-2</c:v>
                </c:pt>
                <c:pt idx="33">
                  <c:v>-2.58E-2</c:v>
                </c:pt>
                <c:pt idx="34">
                  <c:v>-1.78E-2</c:v>
                </c:pt>
                <c:pt idx="35">
                  <c:v>-1.2800000000000001E-2</c:v>
                </c:pt>
                <c:pt idx="36">
                  <c:v>-1.04E-2</c:v>
                </c:pt>
                <c:pt idx="37">
                  <c:v>-9.5999999999999992E-3</c:v>
                </c:pt>
                <c:pt idx="38">
                  <c:v>-9.7000000000000003E-3</c:v>
                </c:pt>
                <c:pt idx="39">
                  <c:v>-1.04E-2</c:v>
                </c:pt>
                <c:pt idx="40">
                  <c:v>-1.1599999999999999E-2</c:v>
                </c:pt>
                <c:pt idx="41">
                  <c:v>-1.29E-2</c:v>
                </c:pt>
                <c:pt idx="42">
                  <c:v>-1.43E-2</c:v>
                </c:pt>
                <c:pt idx="43">
                  <c:v>-1.54E-2</c:v>
                </c:pt>
                <c:pt idx="44">
                  <c:v>-1.55E-2</c:v>
                </c:pt>
                <c:pt idx="45">
                  <c:v>-1.3599999999999999E-2</c:v>
                </c:pt>
                <c:pt idx="46">
                  <c:v>-9.2999999999999992E-3</c:v>
                </c:pt>
                <c:pt idx="47">
                  <c:v>-3.5999999999999999E-3</c:v>
                </c:pt>
                <c:pt idx="48">
                  <c:v>1.2999999999999999E-3</c:v>
                </c:pt>
                <c:pt idx="49">
                  <c:v>3.3E-3</c:v>
                </c:pt>
                <c:pt idx="50">
                  <c:v>-8.0000000000000004E-4</c:v>
                </c:pt>
              </c:numCache>
            </c:numRef>
          </c:val>
          <c:smooth val="0"/>
          <c:extLst>
            <c:ext xmlns:c16="http://schemas.microsoft.com/office/drawing/2014/chart" uri="{C3380CC4-5D6E-409C-BE32-E72D297353CC}">
              <c16:uniqueId val="{00000000-E84C-40F4-ACBE-EDE90B8F9CC3}"/>
            </c:ext>
          </c:extLst>
        </c:ser>
        <c:ser>
          <c:idx val="1"/>
          <c:order val="1"/>
          <c:tx>
            <c:v>Predicted</c:v>
          </c:tx>
          <c:spPr>
            <a:ln w="38100">
              <a:solidFill>
                <a:srgbClr val="808080"/>
              </a:solidFill>
              <a:prstDash val="solid"/>
            </a:ln>
          </c:spPr>
          <c:marker>
            <c:symbol val="none"/>
          </c:marker>
          <c:val>
            <c:numRef>
              <c:f>'Joint Moments'!$Y$207:$Y$257</c:f>
              <c:numCache>
                <c:formatCode>0.00</c:formatCode>
                <c:ptCount val="51"/>
                <c:pt idx="0">
                  <c:v>-2.7704498866996281E-3</c:v>
                </c:pt>
                <c:pt idx="1">
                  <c:v>-8.4841539242744138E-2</c:v>
                </c:pt>
                <c:pt idx="2">
                  <c:v>-0.13145164945173249</c:v>
                </c:pt>
                <c:pt idx="3">
                  <c:v>-0.11158164552108803</c:v>
                </c:pt>
                <c:pt idx="4">
                  <c:v>-6.2025337742578429E-2</c:v>
                </c:pt>
                <c:pt idx="5">
                  <c:v>2.4266137830972903E-3</c:v>
                </c:pt>
                <c:pt idx="6">
                  <c:v>6.4835471257691457E-2</c:v>
                </c:pt>
                <c:pt idx="7">
                  <c:v>0.12503954373128645</c:v>
                </c:pt>
                <c:pt idx="8">
                  <c:v>0.18645768422857634</c:v>
                </c:pt>
                <c:pt idx="9">
                  <c:v>0.24925045129955792</c:v>
                </c:pt>
                <c:pt idx="10">
                  <c:v>0.31110565922219158</c:v>
                </c:pt>
                <c:pt idx="11">
                  <c:v>0.36924524159575689</c:v>
                </c:pt>
                <c:pt idx="12">
                  <c:v>0.42456549781822084</c:v>
                </c:pt>
                <c:pt idx="13">
                  <c:v>0.47952612103365694</c:v>
                </c:pt>
                <c:pt idx="14">
                  <c:v>0.53577435317956557</c:v>
                </c:pt>
                <c:pt idx="15">
                  <c:v>0.59529448176174982</c:v>
                </c:pt>
                <c:pt idx="16">
                  <c:v>0.66005307770660426</c:v>
                </c:pt>
                <c:pt idx="17">
                  <c:v>0.73129208787254318</c:v>
                </c:pt>
                <c:pt idx="18">
                  <c:v>0.80973773237444124</c:v>
                </c:pt>
                <c:pt idx="19">
                  <c:v>0.89500452839211253</c:v>
                </c:pt>
                <c:pt idx="20">
                  <c:v>0.98455042745002597</c:v>
                </c:pt>
                <c:pt idx="21">
                  <c:v>1.0738596423657043</c:v>
                </c:pt>
                <c:pt idx="22">
                  <c:v>1.1541599374961127</c:v>
                </c:pt>
                <c:pt idx="23">
                  <c:v>1.2109846103499717</c:v>
                </c:pt>
                <c:pt idx="24">
                  <c:v>1.226639751493916</c:v>
                </c:pt>
                <c:pt idx="25">
                  <c:v>1.185457190090428</c:v>
                </c:pt>
                <c:pt idx="26">
                  <c:v>1.067722151022481</c:v>
                </c:pt>
                <c:pt idx="27">
                  <c:v>0.85063547180109811</c:v>
                </c:pt>
                <c:pt idx="28">
                  <c:v>0.55088580620776129</c:v>
                </c:pt>
                <c:pt idx="29">
                  <c:v>0.2528605665199668</c:v>
                </c:pt>
                <c:pt idx="30">
                  <c:v>5.5465038156231938E-2</c:v>
                </c:pt>
                <c:pt idx="31">
                  <c:v>-2.6392369900804069E-2</c:v>
                </c:pt>
                <c:pt idx="32">
                  <c:v>-4.1196045626871458E-2</c:v>
                </c:pt>
                <c:pt idx="33">
                  <c:v>-3.2631609263761935E-2</c:v>
                </c:pt>
                <c:pt idx="34">
                  <c:v>-2.170480208813215E-2</c:v>
                </c:pt>
                <c:pt idx="35">
                  <c:v>-1.4600927052433359E-2</c:v>
                </c:pt>
                <c:pt idx="36">
                  <c:v>-1.1135094253953435E-2</c:v>
                </c:pt>
                <c:pt idx="37">
                  <c:v>-9.8637272772831072E-3</c:v>
                </c:pt>
                <c:pt idx="38">
                  <c:v>-9.8120599534964256E-3</c:v>
                </c:pt>
                <c:pt idx="39">
                  <c:v>-1.0512841010568054E-2</c:v>
                </c:pt>
                <c:pt idx="40">
                  <c:v>-1.1666289743433377E-2</c:v>
                </c:pt>
                <c:pt idx="41">
                  <c:v>-1.2962850701327175E-2</c:v>
                </c:pt>
                <c:pt idx="42">
                  <c:v>-1.426266805617862E-2</c:v>
                </c:pt>
                <c:pt idx="43">
                  <c:v>-1.5195998712729062E-2</c:v>
                </c:pt>
                <c:pt idx="44">
                  <c:v>-1.5113095989233286E-2</c:v>
                </c:pt>
                <c:pt idx="45">
                  <c:v>-1.3078760331526601E-2</c:v>
                </c:pt>
                <c:pt idx="46">
                  <c:v>-8.7627880283803351E-3</c:v>
                </c:pt>
                <c:pt idx="47">
                  <c:v>-3.1877076494203418E-3</c:v>
                </c:pt>
                <c:pt idx="48">
                  <c:v>1.5333542041894316E-3</c:v>
                </c:pt>
                <c:pt idx="49">
                  <c:v>3.3491557567637519E-3</c:v>
                </c:pt>
                <c:pt idx="50">
                  <c:v>-8.6297677176359715E-4</c:v>
                </c:pt>
              </c:numCache>
            </c:numRef>
          </c:val>
          <c:smooth val="0"/>
          <c:extLst>
            <c:ext xmlns:c16="http://schemas.microsoft.com/office/drawing/2014/chart" uri="{C3380CC4-5D6E-409C-BE32-E72D297353CC}">
              <c16:uniqueId val="{00000001-E84C-40F4-ACBE-EDE90B8F9CC3}"/>
            </c:ext>
          </c:extLst>
        </c:ser>
        <c:dLbls>
          <c:showLegendKey val="0"/>
          <c:showVal val="0"/>
          <c:showCatName val="0"/>
          <c:showSerName val="0"/>
          <c:showPercent val="0"/>
          <c:showBubbleSize val="0"/>
        </c:dLbls>
        <c:smooth val="0"/>
        <c:axId val="454584024"/>
        <c:axId val="1"/>
      </c:lineChart>
      <c:catAx>
        <c:axId val="454584024"/>
        <c:scaling>
          <c:orientation val="minMax"/>
        </c:scaling>
        <c:delete val="0"/>
        <c:axPos val="b"/>
        <c:title>
          <c:tx>
            <c:rich>
              <a:bodyPr/>
              <a:lstStyle/>
              <a:p>
                <a:pPr>
                  <a:defRPr sz="1200" b="0" i="0" u="none" strike="noStrike" baseline="0">
                    <a:solidFill>
                      <a:srgbClr val="333333"/>
                    </a:solidFill>
                    <a:latin typeface="Calibri"/>
                    <a:ea typeface="Calibri"/>
                    <a:cs typeface="Calibri"/>
                  </a:defRPr>
                </a:pPr>
                <a:r>
                  <a:rPr lang="pt-BR"/>
                  <a:t>Gait cycle [%]</a:t>
                </a:r>
              </a:p>
            </c:rich>
          </c:tx>
          <c:overlay val="0"/>
          <c:spPr>
            <a:noFill/>
            <a:ln w="25400">
              <a:noFill/>
            </a:ln>
          </c:spPr>
        </c:title>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333333"/>
                </a:solidFill>
                <a:latin typeface="Calibri"/>
                <a:ea typeface="Calibri"/>
                <a:cs typeface="Calibri"/>
              </a:defRPr>
            </a:pPr>
            <a:endParaRPr lang="pt-BR"/>
          </a:p>
        </c:txPr>
        <c:crossAx val="1"/>
        <c:crosses val="autoZero"/>
        <c:auto val="1"/>
        <c:lblAlgn val="ctr"/>
        <c:lblOffset val="100"/>
        <c:noMultiLvlLbl val="0"/>
      </c:catAx>
      <c:valAx>
        <c:axId val="1"/>
        <c:scaling>
          <c:orientation val="minMax"/>
        </c:scaling>
        <c:delete val="0"/>
        <c:axPos val="l"/>
        <c:majorGridlines>
          <c:spPr>
            <a:ln w="3175">
              <a:solidFill>
                <a:srgbClr val="808080"/>
              </a:solidFill>
              <a:prstDash val="solid"/>
            </a:ln>
          </c:spPr>
        </c:majorGridlines>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333333"/>
                </a:solidFill>
                <a:latin typeface="Calibri"/>
                <a:ea typeface="Calibri"/>
                <a:cs typeface="Calibri"/>
              </a:defRPr>
            </a:pPr>
            <a:endParaRPr lang="pt-BR"/>
          </a:p>
        </c:txPr>
        <c:crossAx val="454584024"/>
        <c:crosses val="autoZero"/>
        <c:crossBetween val="between"/>
      </c:valAx>
      <c:spPr>
        <a:solidFill>
          <a:srgbClr val="FFFFFF"/>
        </a:solidFill>
        <a:ln w="25400">
          <a:noFill/>
        </a:ln>
      </c:spPr>
    </c:plotArea>
    <c:legend>
      <c:legendPos val="r"/>
      <c:layout>
        <c:manualLayout>
          <c:xMode val="edge"/>
          <c:yMode val="edge"/>
          <c:x val="0.69378071473711633"/>
          <c:y val="0.57419445280124248"/>
          <c:w val="0.29665106423242216"/>
          <c:h val="0.18709706889029248"/>
        </c:manualLayout>
      </c:layout>
      <c:overlay val="0"/>
      <c:spPr>
        <a:noFill/>
        <a:ln w="25400">
          <a:noFill/>
        </a:ln>
      </c:spPr>
      <c:txPr>
        <a:bodyPr/>
        <a:lstStyle/>
        <a:p>
          <a:pPr>
            <a:defRPr sz="1100" b="0" i="0" u="none" strike="noStrike" baseline="0">
              <a:solidFill>
                <a:srgbClr val="333333"/>
              </a:solidFill>
              <a:latin typeface="Calibri"/>
              <a:ea typeface="Calibri"/>
              <a:cs typeface="Calibri"/>
            </a:defRPr>
          </a:pPr>
          <a:endParaRPr lang="pt-BR"/>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333333"/>
          </a:solidFill>
          <a:latin typeface="Calibri"/>
          <a:ea typeface="Calibri"/>
          <a:cs typeface="Calibri"/>
        </a:defRPr>
      </a:pPr>
      <a:endParaRPr lang="pt-BR"/>
    </a:p>
  </c:txPr>
  <c:printSettings>
    <c:headerFooter alignWithMargins="0"/>
    <c:pageMargins b="0.984251969" l="0.78740157499999996" r="0.78740157499999996" t="0.984251969"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b="1" i="0" u="none" strike="noStrike" baseline="0">
                <a:solidFill>
                  <a:srgbClr val="333333"/>
                </a:solidFill>
                <a:latin typeface="Calibri"/>
                <a:ea typeface="Calibri"/>
                <a:cs typeface="Calibri"/>
              </a:defRPr>
            </a:pPr>
            <a:r>
              <a:rPr lang="pt-BR"/>
              <a:t>Hip Power [W/kg]</a:t>
            </a:r>
          </a:p>
        </c:rich>
      </c:tx>
      <c:overlay val="0"/>
      <c:spPr>
        <a:noFill/>
        <a:ln w="25400">
          <a:noFill/>
        </a:ln>
      </c:spPr>
    </c:title>
    <c:autoTitleDeleted val="0"/>
    <c:plotArea>
      <c:layout/>
      <c:lineChart>
        <c:grouping val="standard"/>
        <c:varyColors val="0"/>
        <c:ser>
          <c:idx val="0"/>
          <c:order val="0"/>
          <c:tx>
            <c:v>Comfortable</c:v>
          </c:tx>
          <c:spPr>
            <a:ln w="38100">
              <a:solidFill>
                <a:srgbClr val="3366FF"/>
              </a:solidFill>
              <a:prstDash val="solid"/>
            </a:ln>
          </c:spPr>
          <c:marker>
            <c:symbol val="none"/>
          </c:marker>
          <c:val>
            <c:numRef>
              <c:f>'Joint Power'!$J$3:$J$53</c:f>
              <c:numCache>
                <c:formatCode>0.00</c:formatCode>
                <c:ptCount val="51"/>
                <c:pt idx="0">
                  <c:v>3.6999999999999998E-2</c:v>
                </c:pt>
                <c:pt idx="1">
                  <c:v>0.22420000000000001</c:v>
                </c:pt>
                <c:pt idx="2">
                  <c:v>0.17460000000000001</c:v>
                </c:pt>
                <c:pt idx="3">
                  <c:v>0.21340000000000001</c:v>
                </c:pt>
                <c:pt idx="4">
                  <c:v>0.25619999999999998</c:v>
                </c:pt>
                <c:pt idx="5">
                  <c:v>0.34520000000000001</c:v>
                </c:pt>
                <c:pt idx="6">
                  <c:v>0.434</c:v>
                </c:pt>
                <c:pt idx="7">
                  <c:v>0.5141</c:v>
                </c:pt>
                <c:pt idx="8">
                  <c:v>0.52639999999999998</c:v>
                </c:pt>
                <c:pt idx="9">
                  <c:v>0.47749999999999998</c:v>
                </c:pt>
                <c:pt idx="10">
                  <c:v>0.41460000000000002</c:v>
                </c:pt>
                <c:pt idx="11">
                  <c:v>0.38159999999999999</c:v>
                </c:pt>
                <c:pt idx="12">
                  <c:v>0.34910000000000002</c:v>
                </c:pt>
                <c:pt idx="13">
                  <c:v>0.29339999999999999</c:v>
                </c:pt>
                <c:pt idx="14">
                  <c:v>0.21510000000000001</c:v>
                </c:pt>
                <c:pt idx="15">
                  <c:v>0.1232</c:v>
                </c:pt>
                <c:pt idx="16">
                  <c:v>3.4799999999999998E-2</c:v>
                </c:pt>
                <c:pt idx="17">
                  <c:v>-6.0900000000000003E-2</c:v>
                </c:pt>
                <c:pt idx="18">
                  <c:v>-0.14099999999999999</c:v>
                </c:pt>
                <c:pt idx="19">
                  <c:v>-0.24010000000000001</c:v>
                </c:pt>
                <c:pt idx="20">
                  <c:v>-0.32519999999999999</c:v>
                </c:pt>
                <c:pt idx="21">
                  <c:v>-0.38879999999999998</c:v>
                </c:pt>
                <c:pt idx="22">
                  <c:v>-0.41299999999999998</c:v>
                </c:pt>
                <c:pt idx="23">
                  <c:v>-0.37809999999999999</c:v>
                </c:pt>
                <c:pt idx="24">
                  <c:v>-0.27839999999999998</c:v>
                </c:pt>
                <c:pt idx="25">
                  <c:v>-9.01E-2</c:v>
                </c:pt>
                <c:pt idx="26">
                  <c:v>0.17330000000000001</c:v>
                </c:pt>
                <c:pt idx="27">
                  <c:v>0.41439999999999999</c:v>
                </c:pt>
                <c:pt idx="28">
                  <c:v>0.51219999999999999</c:v>
                </c:pt>
                <c:pt idx="29">
                  <c:v>0.57940000000000003</c:v>
                </c:pt>
                <c:pt idx="30">
                  <c:v>0.76780000000000004</c:v>
                </c:pt>
                <c:pt idx="31">
                  <c:v>0.83109999999999995</c:v>
                </c:pt>
                <c:pt idx="32">
                  <c:v>0.74339999999999995</c:v>
                </c:pt>
                <c:pt idx="33">
                  <c:v>0.624</c:v>
                </c:pt>
                <c:pt idx="34">
                  <c:v>0.4819</c:v>
                </c:pt>
                <c:pt idx="35">
                  <c:v>0.34229999999999999</c:v>
                </c:pt>
                <c:pt idx="36">
                  <c:v>0.22989999999999999</c:v>
                </c:pt>
                <c:pt idx="37">
                  <c:v>0.13880000000000001</c:v>
                </c:pt>
                <c:pt idx="38">
                  <c:v>7.46E-2</c:v>
                </c:pt>
                <c:pt idx="39">
                  <c:v>4.6800000000000001E-2</c:v>
                </c:pt>
                <c:pt idx="40">
                  <c:v>3.4000000000000002E-2</c:v>
                </c:pt>
                <c:pt idx="41">
                  <c:v>2.7300000000000001E-2</c:v>
                </c:pt>
                <c:pt idx="42">
                  <c:v>8.5000000000000006E-3</c:v>
                </c:pt>
                <c:pt idx="43">
                  <c:v>-1.17E-2</c:v>
                </c:pt>
                <c:pt idx="44">
                  <c:v>-1.6299999999999999E-2</c:v>
                </c:pt>
                <c:pt idx="45">
                  <c:v>1.44E-2</c:v>
                </c:pt>
                <c:pt idx="46">
                  <c:v>7.5899999999999995E-2</c:v>
                </c:pt>
                <c:pt idx="47">
                  <c:v>0.12379999999999999</c:v>
                </c:pt>
                <c:pt idx="48">
                  <c:v>0.1217</c:v>
                </c:pt>
                <c:pt idx="49">
                  <c:v>8.2699999999999996E-2</c:v>
                </c:pt>
                <c:pt idx="50">
                  <c:v>2.69E-2</c:v>
                </c:pt>
              </c:numCache>
            </c:numRef>
          </c:val>
          <c:smooth val="0"/>
          <c:extLst>
            <c:ext xmlns:c16="http://schemas.microsoft.com/office/drawing/2014/chart" uri="{C3380CC4-5D6E-409C-BE32-E72D297353CC}">
              <c16:uniqueId val="{00000000-99F9-4DF0-A0D1-BEDF4E886D4B}"/>
            </c:ext>
          </c:extLst>
        </c:ser>
        <c:ser>
          <c:idx val="1"/>
          <c:order val="1"/>
          <c:tx>
            <c:v>Predicted</c:v>
          </c:tx>
          <c:spPr>
            <a:ln w="38100">
              <a:solidFill>
                <a:srgbClr val="808080"/>
              </a:solidFill>
              <a:prstDash val="solid"/>
            </a:ln>
          </c:spPr>
          <c:marker>
            <c:symbol val="none"/>
          </c:marker>
          <c:val>
            <c:numRef>
              <c:f>'Joint Power'!$Y$3:$Y$53</c:f>
              <c:numCache>
                <c:formatCode>0.00</c:formatCode>
                <c:ptCount val="51"/>
                <c:pt idx="0">
                  <c:v>6.8049303925753479E-3</c:v>
                </c:pt>
                <c:pt idx="1">
                  <c:v>0.1465644204835469</c:v>
                </c:pt>
                <c:pt idx="2">
                  <c:v>9.2163673117714229E-2</c:v>
                </c:pt>
                <c:pt idx="3">
                  <c:v>0.16228957376962005</c:v>
                </c:pt>
                <c:pt idx="4">
                  <c:v>0.24019966755564032</c:v>
                </c:pt>
                <c:pt idx="5">
                  <c:v>0.33071381201859418</c:v>
                </c:pt>
                <c:pt idx="6">
                  <c:v>0.42791897885361624</c:v>
                </c:pt>
                <c:pt idx="7">
                  <c:v>0.5207415940664778</c:v>
                </c:pt>
                <c:pt idx="8">
                  <c:v>0.53650204979178417</c:v>
                </c:pt>
                <c:pt idx="9">
                  <c:v>0.48328850138598956</c:v>
                </c:pt>
                <c:pt idx="10">
                  <c:v>0.4121653319583119</c:v>
                </c:pt>
                <c:pt idx="11">
                  <c:v>0.37266067320888474</c:v>
                </c:pt>
                <c:pt idx="12">
                  <c:v>0.33626494891671788</c:v>
                </c:pt>
                <c:pt idx="13">
                  <c:v>0.27477139251680166</c:v>
                </c:pt>
                <c:pt idx="14">
                  <c:v>0.19065122752634436</c:v>
                </c:pt>
                <c:pt idx="15">
                  <c:v>9.7863770870604411E-2</c:v>
                </c:pt>
                <c:pt idx="16">
                  <c:v>9.1833644987339424E-3</c:v>
                </c:pt>
                <c:pt idx="17">
                  <c:v>-7.7705395065984811E-2</c:v>
                </c:pt>
                <c:pt idx="18">
                  <c:v>-0.15431758688625946</c:v>
                </c:pt>
                <c:pt idx="19">
                  <c:v>-0.24349265555177846</c:v>
                </c:pt>
                <c:pt idx="20">
                  <c:v>-0.32872673858558382</c:v>
                </c:pt>
                <c:pt idx="21">
                  <c:v>-0.39306440351717187</c:v>
                </c:pt>
                <c:pt idx="22">
                  <c:v>-0.42100900449639106</c:v>
                </c:pt>
                <c:pt idx="23">
                  <c:v>-0.39390147637658562</c:v>
                </c:pt>
                <c:pt idx="24">
                  <c:v>-0.29304349816479341</c:v>
                </c:pt>
                <c:pt idx="25">
                  <c:v>-9.666944373835068E-2</c:v>
                </c:pt>
                <c:pt idx="26">
                  <c:v>0.17588751166060979</c:v>
                </c:pt>
                <c:pt idx="27">
                  <c:v>0.40269522556524895</c:v>
                </c:pt>
                <c:pt idx="28">
                  <c:v>0.49431017891979123</c:v>
                </c:pt>
                <c:pt idx="29">
                  <c:v>0.60342810549583725</c:v>
                </c:pt>
                <c:pt idx="30">
                  <c:v>0.76501831426678901</c:v>
                </c:pt>
                <c:pt idx="31">
                  <c:v>0.80248528103503347</c:v>
                </c:pt>
                <c:pt idx="32">
                  <c:v>0.7355227123015875</c:v>
                </c:pt>
                <c:pt idx="33">
                  <c:v>0.60974135297488086</c:v>
                </c:pt>
                <c:pt idx="34">
                  <c:v>0.45874408890863883</c:v>
                </c:pt>
                <c:pt idx="35">
                  <c:v>0.3135812572265585</c:v>
                </c:pt>
                <c:pt idx="36">
                  <c:v>0.20146873682615235</c:v>
                </c:pt>
                <c:pt idx="37">
                  <c:v>0.11702233258081504</c:v>
                </c:pt>
                <c:pt idx="38">
                  <c:v>6.3956519828017672E-2</c:v>
                </c:pt>
                <c:pt idx="39">
                  <c:v>4.4348624848072449E-2</c:v>
                </c:pt>
                <c:pt idx="40">
                  <c:v>3.7750498877864372E-2</c:v>
                </c:pt>
                <c:pt idx="41">
                  <c:v>3.2056652540095959E-2</c:v>
                </c:pt>
                <c:pt idx="42">
                  <c:v>1.1693740071500439E-2</c:v>
                </c:pt>
                <c:pt idx="43">
                  <c:v>-1.443530449210457E-2</c:v>
                </c:pt>
                <c:pt idx="44">
                  <c:v>-3.0279541448976835E-2</c:v>
                </c:pt>
                <c:pt idx="45">
                  <c:v>-1.4234327385843737E-2</c:v>
                </c:pt>
                <c:pt idx="46">
                  <c:v>2.9351409688464197E-2</c:v>
                </c:pt>
                <c:pt idx="47">
                  <c:v>6.6034440535268191E-2</c:v>
                </c:pt>
                <c:pt idx="48">
                  <c:v>6.7833433722754855E-2</c:v>
                </c:pt>
                <c:pt idx="49">
                  <c:v>4.2631658713803311E-2</c:v>
                </c:pt>
                <c:pt idx="50">
                  <c:v>-6.1487504354768019E-4</c:v>
                </c:pt>
              </c:numCache>
            </c:numRef>
          </c:val>
          <c:smooth val="0"/>
          <c:extLst>
            <c:ext xmlns:c16="http://schemas.microsoft.com/office/drawing/2014/chart" uri="{C3380CC4-5D6E-409C-BE32-E72D297353CC}">
              <c16:uniqueId val="{00000001-99F9-4DF0-A0D1-BEDF4E886D4B}"/>
            </c:ext>
          </c:extLst>
        </c:ser>
        <c:dLbls>
          <c:showLegendKey val="0"/>
          <c:showVal val="0"/>
          <c:showCatName val="0"/>
          <c:showSerName val="0"/>
          <c:showPercent val="0"/>
          <c:showBubbleSize val="0"/>
        </c:dLbls>
        <c:smooth val="0"/>
        <c:axId val="454578776"/>
        <c:axId val="1"/>
      </c:lineChart>
      <c:catAx>
        <c:axId val="454578776"/>
        <c:scaling>
          <c:orientation val="minMax"/>
        </c:scaling>
        <c:delete val="0"/>
        <c:axPos val="b"/>
        <c:title>
          <c:tx>
            <c:rich>
              <a:bodyPr/>
              <a:lstStyle/>
              <a:p>
                <a:pPr>
                  <a:defRPr sz="1200" b="0" i="0" u="none" strike="noStrike" baseline="0">
                    <a:solidFill>
                      <a:srgbClr val="333333"/>
                    </a:solidFill>
                    <a:latin typeface="Calibri"/>
                    <a:ea typeface="Calibri"/>
                    <a:cs typeface="Calibri"/>
                  </a:defRPr>
                </a:pPr>
                <a:r>
                  <a:rPr lang="pt-BR"/>
                  <a:t>Gait cycle [%]</a:t>
                </a:r>
              </a:p>
            </c:rich>
          </c:tx>
          <c:overlay val="0"/>
          <c:spPr>
            <a:noFill/>
            <a:ln w="25400">
              <a:noFill/>
            </a:ln>
          </c:spPr>
        </c:title>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333333"/>
                </a:solidFill>
                <a:latin typeface="Calibri"/>
                <a:ea typeface="Calibri"/>
                <a:cs typeface="Calibri"/>
              </a:defRPr>
            </a:pPr>
            <a:endParaRPr lang="pt-BR"/>
          </a:p>
        </c:txPr>
        <c:crossAx val="1"/>
        <c:crosses val="autoZero"/>
        <c:auto val="1"/>
        <c:lblAlgn val="ctr"/>
        <c:lblOffset val="100"/>
        <c:noMultiLvlLbl val="0"/>
      </c:catAx>
      <c:valAx>
        <c:axId val="1"/>
        <c:scaling>
          <c:orientation val="minMax"/>
        </c:scaling>
        <c:delete val="0"/>
        <c:axPos val="l"/>
        <c:majorGridlines>
          <c:spPr>
            <a:ln w="3175">
              <a:solidFill>
                <a:srgbClr val="808080"/>
              </a:solidFill>
              <a:prstDash val="solid"/>
            </a:ln>
          </c:spPr>
        </c:majorGridlines>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333333"/>
                </a:solidFill>
                <a:latin typeface="Calibri"/>
                <a:ea typeface="Calibri"/>
                <a:cs typeface="Calibri"/>
              </a:defRPr>
            </a:pPr>
            <a:endParaRPr lang="pt-BR"/>
          </a:p>
        </c:txPr>
        <c:crossAx val="454578776"/>
        <c:crosses val="autoZero"/>
        <c:crossBetween val="between"/>
      </c:valAx>
      <c:spPr>
        <a:solidFill>
          <a:srgbClr val="FFFFFF"/>
        </a:solidFill>
        <a:ln w="25400">
          <a:noFill/>
        </a:ln>
      </c:spPr>
    </c:plotArea>
    <c:legend>
      <c:legendPos val="r"/>
      <c:layout>
        <c:manualLayout>
          <c:xMode val="edge"/>
          <c:yMode val="edge"/>
          <c:x val="0.69378071473711633"/>
          <c:y val="0.57792207792207795"/>
          <c:w val="0.29665106423242216"/>
          <c:h val="0.18831168831168832"/>
        </c:manualLayout>
      </c:layout>
      <c:overlay val="0"/>
      <c:spPr>
        <a:noFill/>
        <a:ln w="25400">
          <a:noFill/>
        </a:ln>
      </c:spPr>
      <c:txPr>
        <a:bodyPr/>
        <a:lstStyle/>
        <a:p>
          <a:pPr>
            <a:defRPr sz="1100" b="0" i="0" u="none" strike="noStrike" baseline="0">
              <a:solidFill>
                <a:srgbClr val="333333"/>
              </a:solidFill>
              <a:latin typeface="Calibri"/>
              <a:ea typeface="Calibri"/>
              <a:cs typeface="Calibri"/>
            </a:defRPr>
          </a:pPr>
          <a:endParaRPr lang="pt-BR"/>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333333"/>
          </a:solidFill>
          <a:latin typeface="Calibri"/>
          <a:ea typeface="Calibri"/>
          <a:cs typeface="Calibri"/>
        </a:defRPr>
      </a:pPr>
      <a:endParaRPr lang="pt-BR"/>
    </a:p>
  </c:txPr>
  <c:printSettings>
    <c:headerFooter alignWithMargins="0"/>
    <c:pageMargins b="0.984251969" l="0.78740157499999996" r="0.78740157499999996" t="0.984251969"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b="1" i="0" u="none" strike="noStrike" baseline="0">
                <a:solidFill>
                  <a:srgbClr val="333333"/>
                </a:solidFill>
                <a:latin typeface="Calibri"/>
                <a:ea typeface="Calibri"/>
                <a:cs typeface="Calibri"/>
              </a:defRPr>
            </a:pPr>
            <a:r>
              <a:rPr lang="pt-BR"/>
              <a:t>Knee Power [W/kg]</a:t>
            </a:r>
          </a:p>
        </c:rich>
      </c:tx>
      <c:overlay val="0"/>
      <c:spPr>
        <a:noFill/>
        <a:ln w="25400">
          <a:noFill/>
        </a:ln>
      </c:spPr>
    </c:title>
    <c:autoTitleDeleted val="0"/>
    <c:plotArea>
      <c:layout/>
      <c:lineChart>
        <c:grouping val="standard"/>
        <c:varyColors val="0"/>
        <c:ser>
          <c:idx val="0"/>
          <c:order val="0"/>
          <c:tx>
            <c:v>Comfortable</c:v>
          </c:tx>
          <c:spPr>
            <a:ln w="38100">
              <a:solidFill>
                <a:srgbClr val="3366FF"/>
              </a:solidFill>
              <a:prstDash val="solid"/>
            </a:ln>
          </c:spPr>
          <c:marker>
            <c:symbol val="none"/>
          </c:marker>
          <c:val>
            <c:numRef>
              <c:f>'Joint Power'!$J$54:$J$104</c:f>
              <c:numCache>
                <c:formatCode>0.00</c:formatCode>
                <c:ptCount val="51"/>
                <c:pt idx="0">
                  <c:v>0.16389999999999999</c:v>
                </c:pt>
                <c:pt idx="1">
                  <c:v>0.68799999999999994</c:v>
                </c:pt>
                <c:pt idx="2">
                  <c:v>0.17810000000000001</c:v>
                </c:pt>
                <c:pt idx="3">
                  <c:v>-0.23860000000000001</c:v>
                </c:pt>
                <c:pt idx="4">
                  <c:v>-0.54079999999999995</c:v>
                </c:pt>
                <c:pt idx="5">
                  <c:v>-0.42380000000000001</c:v>
                </c:pt>
                <c:pt idx="6">
                  <c:v>-0.1077</c:v>
                </c:pt>
                <c:pt idx="7">
                  <c:v>0.13780000000000001</c:v>
                </c:pt>
                <c:pt idx="8">
                  <c:v>0.24479999999999999</c:v>
                </c:pt>
                <c:pt idx="9">
                  <c:v>0.25969999999999999</c:v>
                </c:pt>
                <c:pt idx="10">
                  <c:v>0.22559999999999999</c:v>
                </c:pt>
                <c:pt idx="11">
                  <c:v>0.16059999999999999</c:v>
                </c:pt>
                <c:pt idx="12">
                  <c:v>8.4099999999999994E-2</c:v>
                </c:pt>
                <c:pt idx="13">
                  <c:v>1.18E-2</c:v>
                </c:pt>
                <c:pt idx="14">
                  <c:v>-4.7500000000000001E-2</c:v>
                </c:pt>
                <c:pt idx="15">
                  <c:v>-9.2200000000000004E-2</c:v>
                </c:pt>
                <c:pt idx="16">
                  <c:v>-0.12470000000000001</c:v>
                </c:pt>
                <c:pt idx="17">
                  <c:v>-0.14219999999999999</c:v>
                </c:pt>
                <c:pt idx="18">
                  <c:v>-0.1457</c:v>
                </c:pt>
                <c:pt idx="19">
                  <c:v>-0.12540000000000001</c:v>
                </c:pt>
                <c:pt idx="20">
                  <c:v>-7.2999999999999995E-2</c:v>
                </c:pt>
                <c:pt idx="21">
                  <c:v>5.1999999999999998E-3</c:v>
                </c:pt>
                <c:pt idx="22">
                  <c:v>8.3599999999999994E-2</c:v>
                </c:pt>
                <c:pt idx="23">
                  <c:v>0.12540000000000001</c:v>
                </c:pt>
                <c:pt idx="24">
                  <c:v>9.8799999999999999E-2</c:v>
                </c:pt>
                <c:pt idx="25">
                  <c:v>-8.0000000000000002E-3</c:v>
                </c:pt>
                <c:pt idx="26">
                  <c:v>-0.20039999999999999</c:v>
                </c:pt>
                <c:pt idx="27">
                  <c:v>-0.43430000000000002</c:v>
                </c:pt>
                <c:pt idx="28">
                  <c:v>-0.57220000000000004</c:v>
                </c:pt>
                <c:pt idx="29">
                  <c:v>-0.57140000000000002</c:v>
                </c:pt>
                <c:pt idx="30">
                  <c:v>-0.56369999999999998</c:v>
                </c:pt>
                <c:pt idx="31">
                  <c:v>-0.46379999999999999</c:v>
                </c:pt>
                <c:pt idx="32">
                  <c:v>-0.38479999999999998</c:v>
                </c:pt>
                <c:pt idx="33">
                  <c:v>-0.33950000000000002</c:v>
                </c:pt>
                <c:pt idx="34">
                  <c:v>-0.23039999999999999</c:v>
                </c:pt>
                <c:pt idx="35">
                  <c:v>-0.1079</c:v>
                </c:pt>
                <c:pt idx="36">
                  <c:v>-2.2700000000000001E-2</c:v>
                </c:pt>
                <c:pt idx="37">
                  <c:v>2.01E-2</c:v>
                </c:pt>
                <c:pt idx="38">
                  <c:v>2.63E-2</c:v>
                </c:pt>
                <c:pt idx="39">
                  <c:v>0.01</c:v>
                </c:pt>
                <c:pt idx="40">
                  <c:v>-2.6700000000000002E-2</c:v>
                </c:pt>
                <c:pt idx="41">
                  <c:v>-8.7999999999999995E-2</c:v>
                </c:pt>
                <c:pt idx="42">
                  <c:v>-0.19370000000000001</c:v>
                </c:pt>
                <c:pt idx="43">
                  <c:v>-0.36370000000000002</c:v>
                </c:pt>
                <c:pt idx="44">
                  <c:v>-0.59950000000000003</c:v>
                </c:pt>
                <c:pt idx="45">
                  <c:v>-0.84299999999999997</c:v>
                </c:pt>
                <c:pt idx="46">
                  <c:v>-0.9819</c:v>
                </c:pt>
                <c:pt idx="47">
                  <c:v>-0.86209999999999998</c:v>
                </c:pt>
                <c:pt idx="48">
                  <c:v>-0.44769999999999999</c:v>
                </c:pt>
                <c:pt idx="49">
                  <c:v>9.5999999999999992E-3</c:v>
                </c:pt>
                <c:pt idx="50">
                  <c:v>0.16850000000000001</c:v>
                </c:pt>
              </c:numCache>
            </c:numRef>
          </c:val>
          <c:smooth val="0"/>
          <c:extLst>
            <c:ext xmlns:c16="http://schemas.microsoft.com/office/drawing/2014/chart" uri="{C3380CC4-5D6E-409C-BE32-E72D297353CC}">
              <c16:uniqueId val="{00000000-1F91-4F9D-884F-529CD17159EE}"/>
            </c:ext>
          </c:extLst>
        </c:ser>
        <c:ser>
          <c:idx val="1"/>
          <c:order val="1"/>
          <c:tx>
            <c:v>Predicted</c:v>
          </c:tx>
          <c:spPr>
            <a:ln w="38100">
              <a:solidFill>
                <a:srgbClr val="808080"/>
              </a:solidFill>
              <a:prstDash val="solid"/>
            </a:ln>
          </c:spPr>
          <c:marker>
            <c:symbol val="none"/>
          </c:marker>
          <c:val>
            <c:numRef>
              <c:f>'Joint Power'!$Y$54:$Y$104</c:f>
              <c:numCache>
                <c:formatCode>0.00</c:formatCode>
                <c:ptCount val="51"/>
                <c:pt idx="0">
                  <c:v>0.19550130188254328</c:v>
                </c:pt>
                <c:pt idx="1">
                  <c:v>0.74320146550844435</c:v>
                </c:pt>
                <c:pt idx="2">
                  <c:v>0.16517646087439009</c:v>
                </c:pt>
                <c:pt idx="3">
                  <c:v>-0.28298976873199605</c:v>
                </c:pt>
                <c:pt idx="4">
                  <c:v>-0.59451916880457101</c:v>
                </c:pt>
                <c:pt idx="5">
                  <c:v>-0.46028427410176309</c:v>
                </c:pt>
                <c:pt idx="6">
                  <c:v>-0.11792845279332353</c:v>
                </c:pt>
                <c:pt idx="7">
                  <c:v>0.15397827048025714</c:v>
                </c:pt>
                <c:pt idx="8">
                  <c:v>0.2744447931641808</c:v>
                </c:pt>
                <c:pt idx="9">
                  <c:v>0.29188585716726734</c:v>
                </c:pt>
                <c:pt idx="10">
                  <c:v>0.25437512898370185</c:v>
                </c:pt>
                <c:pt idx="11">
                  <c:v>0.18211639102847046</c:v>
                </c:pt>
                <c:pt idx="12">
                  <c:v>9.8361819193982319E-2</c:v>
                </c:pt>
                <c:pt idx="13">
                  <c:v>2.3185998211586956E-2</c:v>
                </c:pt>
                <c:pt idx="14">
                  <c:v>-3.5974317193942562E-2</c:v>
                </c:pt>
                <c:pt idx="15">
                  <c:v>-8.0837677067678984E-2</c:v>
                </c:pt>
                <c:pt idx="16">
                  <c:v>-0.11333847974027544</c:v>
                </c:pt>
                <c:pt idx="17">
                  <c:v>-0.13346970572092903</c:v>
                </c:pt>
                <c:pt idx="18">
                  <c:v>-0.13926582259450296</c:v>
                </c:pt>
                <c:pt idx="19">
                  <c:v>-0.12144636566343675</c:v>
                </c:pt>
                <c:pt idx="20">
                  <c:v>-7.4816218164649145E-2</c:v>
                </c:pt>
                <c:pt idx="21">
                  <c:v>-4.589912674486607E-3</c:v>
                </c:pt>
                <c:pt idx="22">
                  <c:v>6.8236743373603359E-2</c:v>
                </c:pt>
                <c:pt idx="23">
                  <c:v>0.10875664469088289</c:v>
                </c:pt>
                <c:pt idx="24">
                  <c:v>8.376086322021789E-2</c:v>
                </c:pt>
                <c:pt idx="25">
                  <c:v>-2.5518409000752945E-2</c:v>
                </c:pt>
                <c:pt idx="26">
                  <c:v>-0.21924365985858146</c:v>
                </c:pt>
                <c:pt idx="27">
                  <c:v>-0.42431720764851499</c:v>
                </c:pt>
                <c:pt idx="28">
                  <c:v>-0.53088351405643119</c:v>
                </c:pt>
                <c:pt idx="29">
                  <c:v>-0.57673405260301014</c:v>
                </c:pt>
                <c:pt idx="30">
                  <c:v>-0.56383355846486272</c:v>
                </c:pt>
                <c:pt idx="31">
                  <c:v>-0.46595348809968667</c:v>
                </c:pt>
                <c:pt idx="32">
                  <c:v>-0.3978306964606686</c:v>
                </c:pt>
                <c:pt idx="33">
                  <c:v>-0.33231316107732256</c:v>
                </c:pt>
                <c:pt idx="34">
                  <c:v>-0.21575104385476071</c:v>
                </c:pt>
                <c:pt idx="35">
                  <c:v>-9.5106425124243721E-2</c:v>
                </c:pt>
                <c:pt idx="36">
                  <c:v>-1.2944058960872751E-2</c:v>
                </c:pt>
                <c:pt idx="37">
                  <c:v>2.5309603572478731E-2</c:v>
                </c:pt>
                <c:pt idx="38">
                  <c:v>2.711238400523603E-2</c:v>
                </c:pt>
                <c:pt idx="39">
                  <c:v>6.8650207068277069E-3</c:v>
                </c:pt>
                <c:pt idx="40">
                  <c:v>-3.0556187323279443E-2</c:v>
                </c:pt>
                <c:pt idx="41">
                  <c:v>-8.8913178043698249E-2</c:v>
                </c:pt>
                <c:pt idx="42">
                  <c:v>-0.18561354550762332</c:v>
                </c:pt>
                <c:pt idx="43">
                  <c:v>-0.34298460087053784</c:v>
                </c:pt>
                <c:pt idx="44">
                  <c:v>-0.56348619540796863</c:v>
                </c:pt>
                <c:pt idx="45">
                  <c:v>-0.79335786457933954</c:v>
                </c:pt>
                <c:pt idx="46">
                  <c:v>-0.91963496552685975</c:v>
                </c:pt>
                <c:pt idx="47">
                  <c:v>-0.79349710472721835</c:v>
                </c:pt>
                <c:pt idx="48">
                  <c:v>-0.3934827205009972</c:v>
                </c:pt>
                <c:pt idx="49">
                  <c:v>3.6800745916748978E-2</c:v>
                </c:pt>
                <c:pt idx="50">
                  <c:v>0.19185472151294153</c:v>
                </c:pt>
              </c:numCache>
            </c:numRef>
          </c:val>
          <c:smooth val="0"/>
          <c:extLst>
            <c:ext xmlns:c16="http://schemas.microsoft.com/office/drawing/2014/chart" uri="{C3380CC4-5D6E-409C-BE32-E72D297353CC}">
              <c16:uniqueId val="{00000001-1F91-4F9D-884F-529CD17159EE}"/>
            </c:ext>
          </c:extLst>
        </c:ser>
        <c:dLbls>
          <c:showLegendKey val="0"/>
          <c:showVal val="0"/>
          <c:showCatName val="0"/>
          <c:showSerName val="0"/>
          <c:showPercent val="0"/>
          <c:showBubbleSize val="0"/>
        </c:dLbls>
        <c:smooth val="0"/>
        <c:axId val="375494872"/>
        <c:axId val="1"/>
      </c:lineChart>
      <c:catAx>
        <c:axId val="375494872"/>
        <c:scaling>
          <c:orientation val="minMax"/>
        </c:scaling>
        <c:delete val="0"/>
        <c:axPos val="b"/>
        <c:title>
          <c:tx>
            <c:rich>
              <a:bodyPr/>
              <a:lstStyle/>
              <a:p>
                <a:pPr>
                  <a:defRPr sz="1200" b="0" i="0" u="none" strike="noStrike" baseline="0">
                    <a:solidFill>
                      <a:srgbClr val="333333"/>
                    </a:solidFill>
                    <a:latin typeface="Calibri"/>
                    <a:ea typeface="Calibri"/>
                    <a:cs typeface="Calibri"/>
                  </a:defRPr>
                </a:pPr>
                <a:r>
                  <a:rPr lang="pt-BR"/>
                  <a:t>Gait cycle [%]</a:t>
                </a:r>
              </a:p>
            </c:rich>
          </c:tx>
          <c:overlay val="0"/>
          <c:spPr>
            <a:noFill/>
            <a:ln w="25400">
              <a:noFill/>
            </a:ln>
          </c:spPr>
        </c:title>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333333"/>
                </a:solidFill>
                <a:latin typeface="Calibri"/>
                <a:ea typeface="Calibri"/>
                <a:cs typeface="Calibri"/>
              </a:defRPr>
            </a:pPr>
            <a:endParaRPr lang="pt-BR"/>
          </a:p>
        </c:txPr>
        <c:crossAx val="1"/>
        <c:crosses val="autoZero"/>
        <c:auto val="1"/>
        <c:lblAlgn val="ctr"/>
        <c:lblOffset val="100"/>
        <c:noMultiLvlLbl val="0"/>
      </c:catAx>
      <c:valAx>
        <c:axId val="1"/>
        <c:scaling>
          <c:orientation val="minMax"/>
        </c:scaling>
        <c:delete val="0"/>
        <c:axPos val="l"/>
        <c:majorGridlines>
          <c:spPr>
            <a:ln w="3175">
              <a:solidFill>
                <a:srgbClr val="808080"/>
              </a:solidFill>
              <a:prstDash val="solid"/>
            </a:ln>
          </c:spPr>
        </c:majorGridlines>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333333"/>
                </a:solidFill>
                <a:latin typeface="Calibri"/>
                <a:ea typeface="Calibri"/>
                <a:cs typeface="Calibri"/>
              </a:defRPr>
            </a:pPr>
            <a:endParaRPr lang="pt-BR"/>
          </a:p>
        </c:txPr>
        <c:crossAx val="375494872"/>
        <c:crosses val="autoZero"/>
        <c:crossBetween val="between"/>
      </c:valAx>
      <c:spPr>
        <a:solidFill>
          <a:srgbClr val="FFFFFF"/>
        </a:solidFill>
        <a:ln w="25400">
          <a:noFill/>
        </a:ln>
      </c:spPr>
    </c:plotArea>
    <c:legend>
      <c:legendPos val="r"/>
      <c:layout>
        <c:manualLayout>
          <c:xMode val="edge"/>
          <c:yMode val="edge"/>
          <c:x val="0.6945107398568019"/>
          <c:y val="0.57605360049302345"/>
          <c:w val="0.29594272076372313"/>
          <c:h val="0.18770285858761437"/>
        </c:manualLayout>
      </c:layout>
      <c:overlay val="0"/>
      <c:spPr>
        <a:noFill/>
        <a:ln w="25400">
          <a:noFill/>
        </a:ln>
      </c:spPr>
      <c:txPr>
        <a:bodyPr/>
        <a:lstStyle/>
        <a:p>
          <a:pPr>
            <a:defRPr sz="1100" b="0" i="0" u="none" strike="noStrike" baseline="0">
              <a:solidFill>
                <a:srgbClr val="333333"/>
              </a:solidFill>
              <a:latin typeface="Calibri"/>
              <a:ea typeface="Calibri"/>
              <a:cs typeface="Calibri"/>
            </a:defRPr>
          </a:pPr>
          <a:endParaRPr lang="pt-BR"/>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333333"/>
          </a:solidFill>
          <a:latin typeface="Calibri"/>
          <a:ea typeface="Calibri"/>
          <a:cs typeface="Calibri"/>
        </a:defRPr>
      </a:pPr>
      <a:endParaRPr lang="pt-BR"/>
    </a:p>
  </c:txPr>
  <c:printSettings>
    <c:headerFooter alignWithMargins="0"/>
    <c:pageMargins b="0.984251969" l="0.78740157499999996" r="0.78740157499999996" t="0.984251969"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b="1" i="0" u="none" strike="noStrike" baseline="0">
                <a:solidFill>
                  <a:srgbClr val="333333"/>
                </a:solidFill>
                <a:latin typeface="Calibri"/>
                <a:ea typeface="Calibri"/>
                <a:cs typeface="Calibri"/>
              </a:defRPr>
            </a:pPr>
            <a:r>
              <a:rPr lang="pt-BR"/>
              <a:t>Ankle Power [W/kg]</a:t>
            </a:r>
          </a:p>
        </c:rich>
      </c:tx>
      <c:overlay val="0"/>
      <c:spPr>
        <a:noFill/>
        <a:ln w="25400">
          <a:noFill/>
        </a:ln>
      </c:spPr>
    </c:title>
    <c:autoTitleDeleted val="0"/>
    <c:plotArea>
      <c:layout/>
      <c:lineChart>
        <c:grouping val="standard"/>
        <c:varyColors val="0"/>
        <c:ser>
          <c:idx val="0"/>
          <c:order val="0"/>
          <c:tx>
            <c:v>Comfortable</c:v>
          </c:tx>
          <c:spPr>
            <a:ln w="38100">
              <a:solidFill>
                <a:srgbClr val="3366FF"/>
              </a:solidFill>
              <a:prstDash val="solid"/>
            </a:ln>
          </c:spPr>
          <c:marker>
            <c:symbol val="none"/>
          </c:marker>
          <c:val>
            <c:numRef>
              <c:f>'Joint Power'!$J$105:$J$155</c:f>
              <c:numCache>
                <c:formatCode>0.00</c:formatCode>
                <c:ptCount val="51"/>
                <c:pt idx="0">
                  <c:v>-1.6000000000000001E-3</c:v>
                </c:pt>
                <c:pt idx="1">
                  <c:v>-0.16719999999999999</c:v>
                </c:pt>
                <c:pt idx="2">
                  <c:v>-0.18340000000000001</c:v>
                </c:pt>
                <c:pt idx="3">
                  <c:v>-2.93E-2</c:v>
                </c:pt>
                <c:pt idx="4">
                  <c:v>1.41E-2</c:v>
                </c:pt>
                <c:pt idx="5">
                  <c:v>-4.6199999999999998E-2</c:v>
                </c:pt>
                <c:pt idx="6">
                  <c:v>-0.10440000000000001</c:v>
                </c:pt>
                <c:pt idx="7">
                  <c:v>-0.14879999999999999</c:v>
                </c:pt>
                <c:pt idx="8">
                  <c:v>-0.184</c:v>
                </c:pt>
                <c:pt idx="9">
                  <c:v>-0.2034</c:v>
                </c:pt>
                <c:pt idx="10">
                  <c:v>-0.20699999999999999</c:v>
                </c:pt>
                <c:pt idx="11">
                  <c:v>-0.2039</c:v>
                </c:pt>
                <c:pt idx="12">
                  <c:v>-0.2064</c:v>
                </c:pt>
                <c:pt idx="13">
                  <c:v>-0.21920000000000001</c:v>
                </c:pt>
                <c:pt idx="14">
                  <c:v>-0.2414</c:v>
                </c:pt>
                <c:pt idx="15">
                  <c:v>-0.27339999999999998</c:v>
                </c:pt>
                <c:pt idx="16">
                  <c:v>-0.30599999999999999</c:v>
                </c:pt>
                <c:pt idx="17">
                  <c:v>-0.33389999999999997</c:v>
                </c:pt>
                <c:pt idx="18">
                  <c:v>-0.35659999999999997</c:v>
                </c:pt>
                <c:pt idx="19">
                  <c:v>-0.37259999999999999</c:v>
                </c:pt>
                <c:pt idx="20">
                  <c:v>-0.37480000000000002</c:v>
                </c:pt>
                <c:pt idx="21">
                  <c:v>-0.33300000000000002</c:v>
                </c:pt>
                <c:pt idx="22">
                  <c:v>-0.1888</c:v>
                </c:pt>
                <c:pt idx="23">
                  <c:v>0.13239999999999999</c:v>
                </c:pt>
                <c:pt idx="24">
                  <c:v>0.67349999999999999</c:v>
                </c:pt>
                <c:pt idx="25">
                  <c:v>1.4232</c:v>
                </c:pt>
                <c:pt idx="26">
                  <c:v>2.2570999999999999</c:v>
                </c:pt>
                <c:pt idx="27">
                  <c:v>2.8001</c:v>
                </c:pt>
                <c:pt idx="28">
                  <c:v>2.4912999999999998</c:v>
                </c:pt>
                <c:pt idx="29">
                  <c:v>1.3359000000000001</c:v>
                </c:pt>
                <c:pt idx="30">
                  <c:v>0.31979999999999997</c:v>
                </c:pt>
                <c:pt idx="31">
                  <c:v>-1.72E-2</c:v>
                </c:pt>
                <c:pt idx="32">
                  <c:v>4.0000000000000002E-4</c:v>
                </c:pt>
                <c:pt idx="33">
                  <c:v>4.1000000000000002E-2</c:v>
                </c:pt>
                <c:pt idx="34">
                  <c:v>4.2299999999999997E-2</c:v>
                </c:pt>
                <c:pt idx="35">
                  <c:v>3.2199999999999999E-2</c:v>
                </c:pt>
                <c:pt idx="36">
                  <c:v>2.5399999999999999E-2</c:v>
                </c:pt>
                <c:pt idx="37">
                  <c:v>2.1000000000000001E-2</c:v>
                </c:pt>
                <c:pt idx="38">
                  <c:v>1.77E-2</c:v>
                </c:pt>
                <c:pt idx="39">
                  <c:v>1.49E-2</c:v>
                </c:pt>
                <c:pt idx="40">
                  <c:v>1.14E-2</c:v>
                </c:pt>
                <c:pt idx="41">
                  <c:v>6.8999999999999999E-3</c:v>
                </c:pt>
                <c:pt idx="42">
                  <c:v>1.2999999999999999E-3</c:v>
                </c:pt>
                <c:pt idx="43">
                  <c:v>-4.4000000000000003E-3</c:v>
                </c:pt>
                <c:pt idx="44">
                  <c:v>-8.6999999999999994E-3</c:v>
                </c:pt>
                <c:pt idx="45">
                  <c:v>-1.03E-2</c:v>
                </c:pt>
                <c:pt idx="46">
                  <c:v>-8.3999999999999995E-3</c:v>
                </c:pt>
                <c:pt idx="47">
                  <c:v>-4.1999999999999997E-3</c:v>
                </c:pt>
                <c:pt idx="48">
                  <c:v>-8.9999999999999998E-4</c:v>
                </c:pt>
                <c:pt idx="49">
                  <c:v>1.6000000000000001E-3</c:v>
                </c:pt>
                <c:pt idx="50">
                  <c:v>2.9999999999999997E-4</c:v>
                </c:pt>
              </c:numCache>
            </c:numRef>
          </c:val>
          <c:smooth val="0"/>
          <c:extLst>
            <c:ext xmlns:c16="http://schemas.microsoft.com/office/drawing/2014/chart" uri="{C3380CC4-5D6E-409C-BE32-E72D297353CC}">
              <c16:uniqueId val="{00000000-E08C-43C2-992B-D260593EEB1C}"/>
            </c:ext>
          </c:extLst>
        </c:ser>
        <c:ser>
          <c:idx val="1"/>
          <c:order val="1"/>
          <c:tx>
            <c:v>Predicted</c:v>
          </c:tx>
          <c:spPr>
            <a:ln w="38100">
              <a:solidFill>
                <a:srgbClr val="808080"/>
              </a:solidFill>
              <a:prstDash val="solid"/>
            </a:ln>
          </c:spPr>
          <c:marker>
            <c:symbol val="none"/>
          </c:marker>
          <c:val>
            <c:numRef>
              <c:f>'Joint Power'!$Y$105:$Y$155</c:f>
              <c:numCache>
                <c:formatCode>0.00</c:formatCode>
                <c:ptCount val="51"/>
                <c:pt idx="0">
                  <c:v>-2.179869304565759E-3</c:v>
                </c:pt>
                <c:pt idx="1">
                  <c:v>-0.17145572772166923</c:v>
                </c:pt>
                <c:pt idx="2">
                  <c:v>-0.18624928146492881</c:v>
                </c:pt>
                <c:pt idx="3">
                  <c:v>-3.6619015322267676E-2</c:v>
                </c:pt>
                <c:pt idx="4">
                  <c:v>7.3928374120059426E-4</c:v>
                </c:pt>
                <c:pt idx="5">
                  <c:v>-6.1548130589167999E-2</c:v>
                </c:pt>
                <c:pt idx="6">
                  <c:v>-0.12375637274584184</c:v>
                </c:pt>
                <c:pt idx="7">
                  <c:v>-0.16768542721153085</c:v>
                </c:pt>
                <c:pt idx="8">
                  <c:v>-0.19628626925094964</c:v>
                </c:pt>
                <c:pt idx="9">
                  <c:v>-0.2063231308457768</c:v>
                </c:pt>
                <c:pt idx="10">
                  <c:v>-0.20165268669504061</c:v>
                </c:pt>
                <c:pt idx="11">
                  <c:v>-0.19134640189057356</c:v>
                </c:pt>
                <c:pt idx="12">
                  <c:v>-0.18796575992155615</c:v>
                </c:pt>
                <c:pt idx="13">
                  <c:v>-0.19754960104865488</c:v>
                </c:pt>
                <c:pt idx="14">
                  <c:v>-0.21954172430303509</c:v>
                </c:pt>
                <c:pt idx="15">
                  <c:v>-0.25330825417200781</c:v>
                </c:pt>
                <c:pt idx="16">
                  <c:v>-0.29115095425297549</c:v>
                </c:pt>
                <c:pt idx="17">
                  <c:v>-0.32496233192872692</c:v>
                </c:pt>
                <c:pt idx="18">
                  <c:v>-0.3564330996481741</c:v>
                </c:pt>
                <c:pt idx="19">
                  <c:v>-0.38758868578211714</c:v>
                </c:pt>
                <c:pt idx="20">
                  <c:v>-0.40402045734345293</c:v>
                </c:pt>
                <c:pt idx="21">
                  <c:v>-0.36826063758553429</c:v>
                </c:pt>
                <c:pt idx="22">
                  <c:v>-0.21688291111611546</c:v>
                </c:pt>
                <c:pt idx="23">
                  <c:v>0.11934958559174402</c:v>
                </c:pt>
                <c:pt idx="24">
                  <c:v>0.68403791381201862</c:v>
                </c:pt>
                <c:pt idx="25">
                  <c:v>1.4572938707910867</c:v>
                </c:pt>
                <c:pt idx="26">
                  <c:v>2.2834048570326226</c:v>
                </c:pt>
                <c:pt idx="27">
                  <c:v>2.7366641182284659</c:v>
                </c:pt>
                <c:pt idx="28">
                  <c:v>2.3375525169105282</c:v>
                </c:pt>
                <c:pt idx="29">
                  <c:v>1.2700512295792152</c:v>
                </c:pt>
                <c:pt idx="30">
                  <c:v>0.37245503312669759</c:v>
                </c:pt>
                <c:pt idx="31">
                  <c:v>2.9148325611921155E-2</c:v>
                </c:pt>
                <c:pt idx="32">
                  <c:v>1.5200680828663105E-3</c:v>
                </c:pt>
                <c:pt idx="33">
                  <c:v>2.9658993960332697E-2</c:v>
                </c:pt>
                <c:pt idx="34">
                  <c:v>3.5879491093256513E-2</c:v>
                </c:pt>
                <c:pt idx="35">
                  <c:v>2.9536215121569245E-2</c:v>
                </c:pt>
                <c:pt idx="36">
                  <c:v>2.3800436174728282E-2</c:v>
                </c:pt>
                <c:pt idx="37">
                  <c:v>1.9493936724475087E-2</c:v>
                </c:pt>
                <c:pt idx="38">
                  <c:v>1.6368202536261846E-2</c:v>
                </c:pt>
                <c:pt idx="39">
                  <c:v>1.3506911533935469E-2</c:v>
                </c:pt>
                <c:pt idx="40">
                  <c:v>1.001340681806792E-2</c:v>
                </c:pt>
                <c:pt idx="41">
                  <c:v>5.6961793653850928E-3</c:v>
                </c:pt>
                <c:pt idx="42">
                  <c:v>4.5958331547134431E-4</c:v>
                </c:pt>
                <c:pt idx="43">
                  <c:v>-4.8484440142807332E-3</c:v>
                </c:pt>
                <c:pt idx="44">
                  <c:v>-8.935674431550935E-3</c:v>
                </c:pt>
                <c:pt idx="45">
                  <c:v>-1.0071314507700366E-2</c:v>
                </c:pt>
                <c:pt idx="46">
                  <c:v>-7.7193559781115629E-3</c:v>
                </c:pt>
                <c:pt idx="47">
                  <c:v>-3.2528950010777529E-3</c:v>
                </c:pt>
                <c:pt idx="48">
                  <c:v>1.0839551822013765E-4</c:v>
                </c:pt>
                <c:pt idx="49">
                  <c:v>2.4958801896128356E-3</c:v>
                </c:pt>
                <c:pt idx="50">
                  <c:v>3.4175600177996021E-4</c:v>
                </c:pt>
              </c:numCache>
            </c:numRef>
          </c:val>
          <c:smooth val="0"/>
          <c:extLst>
            <c:ext xmlns:c16="http://schemas.microsoft.com/office/drawing/2014/chart" uri="{C3380CC4-5D6E-409C-BE32-E72D297353CC}">
              <c16:uniqueId val="{00000001-E08C-43C2-992B-D260593EEB1C}"/>
            </c:ext>
          </c:extLst>
        </c:ser>
        <c:dLbls>
          <c:showLegendKey val="0"/>
          <c:showVal val="0"/>
          <c:showCatName val="0"/>
          <c:showSerName val="0"/>
          <c:showPercent val="0"/>
          <c:showBubbleSize val="0"/>
        </c:dLbls>
        <c:smooth val="0"/>
        <c:axId val="375494544"/>
        <c:axId val="1"/>
      </c:lineChart>
      <c:catAx>
        <c:axId val="375494544"/>
        <c:scaling>
          <c:orientation val="minMax"/>
        </c:scaling>
        <c:delete val="0"/>
        <c:axPos val="b"/>
        <c:title>
          <c:tx>
            <c:rich>
              <a:bodyPr/>
              <a:lstStyle/>
              <a:p>
                <a:pPr>
                  <a:defRPr sz="1200" b="0" i="0" u="none" strike="noStrike" baseline="0">
                    <a:solidFill>
                      <a:srgbClr val="333333"/>
                    </a:solidFill>
                    <a:latin typeface="Calibri"/>
                    <a:ea typeface="Calibri"/>
                    <a:cs typeface="Calibri"/>
                  </a:defRPr>
                </a:pPr>
                <a:r>
                  <a:rPr lang="pt-BR"/>
                  <a:t>Gait cycle [%]</a:t>
                </a:r>
              </a:p>
            </c:rich>
          </c:tx>
          <c:overlay val="0"/>
          <c:spPr>
            <a:noFill/>
            <a:ln w="25400">
              <a:noFill/>
            </a:ln>
          </c:spPr>
        </c:title>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333333"/>
                </a:solidFill>
                <a:latin typeface="Calibri"/>
                <a:ea typeface="Calibri"/>
                <a:cs typeface="Calibri"/>
              </a:defRPr>
            </a:pPr>
            <a:endParaRPr lang="pt-BR"/>
          </a:p>
        </c:txPr>
        <c:crossAx val="1"/>
        <c:crosses val="autoZero"/>
        <c:auto val="1"/>
        <c:lblAlgn val="ctr"/>
        <c:lblOffset val="100"/>
        <c:noMultiLvlLbl val="0"/>
      </c:catAx>
      <c:valAx>
        <c:axId val="1"/>
        <c:scaling>
          <c:orientation val="minMax"/>
        </c:scaling>
        <c:delete val="0"/>
        <c:axPos val="l"/>
        <c:majorGridlines>
          <c:spPr>
            <a:ln w="3175">
              <a:solidFill>
                <a:srgbClr val="808080"/>
              </a:solidFill>
              <a:prstDash val="solid"/>
            </a:ln>
          </c:spPr>
        </c:majorGridlines>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333333"/>
                </a:solidFill>
                <a:latin typeface="Calibri"/>
                <a:ea typeface="Calibri"/>
                <a:cs typeface="Calibri"/>
              </a:defRPr>
            </a:pPr>
            <a:endParaRPr lang="pt-BR"/>
          </a:p>
        </c:txPr>
        <c:crossAx val="375494544"/>
        <c:crosses val="autoZero"/>
        <c:crossBetween val="between"/>
      </c:valAx>
      <c:spPr>
        <a:solidFill>
          <a:srgbClr val="FFFFFF"/>
        </a:solidFill>
        <a:ln w="25400">
          <a:noFill/>
        </a:ln>
      </c:spPr>
    </c:plotArea>
    <c:legend>
      <c:legendPos val="r"/>
      <c:layout>
        <c:manualLayout>
          <c:xMode val="edge"/>
          <c:yMode val="edge"/>
          <c:x val="0.6945107398568019"/>
          <c:y val="0.57281734431047837"/>
          <c:w val="0.29594272076372313"/>
          <c:h val="0.18770285858761437"/>
        </c:manualLayout>
      </c:layout>
      <c:overlay val="0"/>
      <c:spPr>
        <a:noFill/>
        <a:ln w="25400">
          <a:noFill/>
        </a:ln>
      </c:spPr>
      <c:txPr>
        <a:bodyPr/>
        <a:lstStyle/>
        <a:p>
          <a:pPr>
            <a:defRPr sz="1100" b="0" i="0" u="none" strike="noStrike" baseline="0">
              <a:solidFill>
                <a:srgbClr val="333333"/>
              </a:solidFill>
              <a:latin typeface="Calibri"/>
              <a:ea typeface="Calibri"/>
              <a:cs typeface="Calibri"/>
            </a:defRPr>
          </a:pPr>
          <a:endParaRPr lang="pt-BR"/>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333333"/>
          </a:solidFill>
          <a:latin typeface="Calibri"/>
          <a:ea typeface="Calibri"/>
          <a:cs typeface="Calibri"/>
        </a:defRPr>
      </a:pPr>
      <a:endParaRPr lang="pt-BR"/>
    </a:p>
  </c:txPr>
  <c:printSettings>
    <c:headerFooter alignWithMargins="0"/>
    <c:pageMargins b="0.984251969" l="0.78740157499999996" r="0.78740157499999996" t="0.984251969"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b="1" i="0" u="none" strike="noStrike" baseline="0">
                <a:solidFill>
                  <a:srgbClr val="333333"/>
                </a:solidFill>
                <a:latin typeface="Calibri"/>
                <a:ea typeface="Calibri"/>
                <a:cs typeface="Calibri"/>
              </a:defRPr>
            </a:pPr>
            <a:r>
              <a:rPr lang="pt-BR"/>
              <a:t>Hip Flexion [deg]</a:t>
            </a:r>
          </a:p>
        </c:rich>
      </c:tx>
      <c:overlay val="0"/>
      <c:spPr>
        <a:noFill/>
        <a:ln w="25400">
          <a:noFill/>
        </a:ln>
      </c:spPr>
    </c:title>
    <c:autoTitleDeleted val="0"/>
    <c:plotArea>
      <c:layout/>
      <c:lineChart>
        <c:grouping val="standard"/>
        <c:varyColors val="0"/>
        <c:ser>
          <c:idx val="0"/>
          <c:order val="0"/>
          <c:tx>
            <c:v>Comfortable</c:v>
          </c:tx>
          <c:spPr>
            <a:ln w="38100">
              <a:solidFill>
                <a:srgbClr val="3366FF"/>
              </a:solidFill>
              <a:prstDash val="solid"/>
            </a:ln>
          </c:spPr>
          <c:marker>
            <c:symbol val="none"/>
          </c:marker>
          <c:val>
            <c:numRef>
              <c:f>'Joint Rotations'!$J$309:$J$359</c:f>
              <c:numCache>
                <c:formatCode>0.0</c:formatCode>
                <c:ptCount val="51"/>
                <c:pt idx="0">
                  <c:v>35.8264</c:v>
                </c:pt>
                <c:pt idx="1">
                  <c:v>35.688600000000001</c:v>
                </c:pt>
                <c:pt idx="2">
                  <c:v>35.510300000000001</c:v>
                </c:pt>
                <c:pt idx="3">
                  <c:v>35.106099999999998</c:v>
                </c:pt>
                <c:pt idx="4">
                  <c:v>34.235500000000002</c:v>
                </c:pt>
                <c:pt idx="5">
                  <c:v>32.846499999999999</c:v>
                </c:pt>
                <c:pt idx="6">
                  <c:v>31.0794</c:v>
                </c:pt>
                <c:pt idx="7">
                  <c:v>29.072900000000001</c:v>
                </c:pt>
                <c:pt idx="8">
                  <c:v>26.9316</c:v>
                </c:pt>
                <c:pt idx="9">
                  <c:v>24.732700000000001</c:v>
                </c:pt>
                <c:pt idx="10">
                  <c:v>22.517199999999999</c:v>
                </c:pt>
                <c:pt idx="11">
                  <c:v>20.294899999999998</c:v>
                </c:pt>
                <c:pt idx="12">
                  <c:v>18.063500000000001</c:v>
                </c:pt>
                <c:pt idx="13">
                  <c:v>15.827500000000001</c:v>
                </c:pt>
                <c:pt idx="14">
                  <c:v>13.6021</c:v>
                </c:pt>
                <c:pt idx="15">
                  <c:v>11.413399999999999</c:v>
                </c:pt>
                <c:pt idx="16">
                  <c:v>9.2981999999999996</c:v>
                </c:pt>
                <c:pt idx="17">
                  <c:v>7.2651000000000003</c:v>
                </c:pt>
                <c:pt idx="18">
                  <c:v>5.3131000000000004</c:v>
                </c:pt>
                <c:pt idx="19">
                  <c:v>3.4331</c:v>
                </c:pt>
                <c:pt idx="20">
                  <c:v>1.6195999999999999</c:v>
                </c:pt>
                <c:pt idx="21">
                  <c:v>-0.1113</c:v>
                </c:pt>
                <c:pt idx="22">
                  <c:v>-1.7166999999999999</c:v>
                </c:pt>
                <c:pt idx="23">
                  <c:v>-3.153</c:v>
                </c:pt>
                <c:pt idx="24">
                  <c:v>-4.3669000000000002</c:v>
                </c:pt>
                <c:pt idx="25">
                  <c:v>-5.2754000000000003</c:v>
                </c:pt>
                <c:pt idx="26">
                  <c:v>-5.7563000000000004</c:v>
                </c:pt>
                <c:pt idx="27">
                  <c:v>-5.6825999999999999</c:v>
                </c:pt>
                <c:pt idx="28">
                  <c:v>-4.9268000000000001</c:v>
                </c:pt>
                <c:pt idx="29">
                  <c:v>-3.3635000000000002</c:v>
                </c:pt>
                <c:pt idx="30">
                  <c:v>-0.92030000000000001</c:v>
                </c:pt>
                <c:pt idx="31">
                  <c:v>2.3220999999999998</c:v>
                </c:pt>
                <c:pt idx="32">
                  <c:v>6.1036999999999999</c:v>
                </c:pt>
                <c:pt idx="33">
                  <c:v>10.1053</c:v>
                </c:pt>
                <c:pt idx="34">
                  <c:v>14.077500000000001</c:v>
                </c:pt>
                <c:pt idx="35">
                  <c:v>17.866599999999998</c:v>
                </c:pt>
                <c:pt idx="36">
                  <c:v>21.386299999999999</c:v>
                </c:pt>
                <c:pt idx="37">
                  <c:v>24.586300000000001</c:v>
                </c:pt>
                <c:pt idx="38">
                  <c:v>27.424800000000001</c:v>
                </c:pt>
                <c:pt idx="39">
                  <c:v>29.889600000000002</c:v>
                </c:pt>
                <c:pt idx="40">
                  <c:v>31.981999999999999</c:v>
                </c:pt>
                <c:pt idx="41">
                  <c:v>33.707599999999999</c:v>
                </c:pt>
                <c:pt idx="42">
                  <c:v>35.061700000000002</c:v>
                </c:pt>
                <c:pt idx="43">
                  <c:v>36.0227</c:v>
                </c:pt>
                <c:pt idx="44">
                  <c:v>36.572499999999998</c:v>
                </c:pt>
                <c:pt idx="45">
                  <c:v>36.722900000000003</c:v>
                </c:pt>
                <c:pt idx="46">
                  <c:v>36.534500000000001</c:v>
                </c:pt>
                <c:pt idx="47">
                  <c:v>36.160800000000002</c:v>
                </c:pt>
                <c:pt idx="48">
                  <c:v>35.791600000000003</c:v>
                </c:pt>
                <c:pt idx="49">
                  <c:v>35.560400000000001</c:v>
                </c:pt>
                <c:pt idx="50">
                  <c:v>35.453699999999998</c:v>
                </c:pt>
              </c:numCache>
            </c:numRef>
          </c:val>
          <c:smooth val="0"/>
          <c:extLst>
            <c:ext xmlns:c16="http://schemas.microsoft.com/office/drawing/2014/chart" uri="{C3380CC4-5D6E-409C-BE32-E72D297353CC}">
              <c16:uniqueId val="{00000000-1C28-427F-963A-397FE7077CBF}"/>
            </c:ext>
          </c:extLst>
        </c:ser>
        <c:ser>
          <c:idx val="1"/>
          <c:order val="1"/>
          <c:tx>
            <c:v>Predicted</c:v>
          </c:tx>
          <c:spPr>
            <a:ln w="38100">
              <a:solidFill>
                <a:srgbClr val="808080"/>
              </a:solidFill>
              <a:prstDash val="solid"/>
            </a:ln>
          </c:spPr>
          <c:marker>
            <c:symbol val="none"/>
          </c:marker>
          <c:val>
            <c:numRef>
              <c:f>'Joint Rotations'!$Y$309:$Y$359</c:f>
              <c:numCache>
                <c:formatCode>0.00</c:formatCode>
                <c:ptCount val="51"/>
                <c:pt idx="0">
                  <c:v>36.057780109128188</c:v>
                </c:pt>
                <c:pt idx="1">
                  <c:v>35.934840807575341</c:v>
                </c:pt>
                <c:pt idx="2">
                  <c:v>35.75276293994083</c:v>
                </c:pt>
                <c:pt idx="3">
                  <c:v>35.335381199625388</c:v>
                </c:pt>
                <c:pt idx="4">
                  <c:v>34.430628994449393</c:v>
                </c:pt>
                <c:pt idx="5">
                  <c:v>33.003707899447953</c:v>
                </c:pt>
                <c:pt idx="6">
                  <c:v>31.212894404658311</c:v>
                </c:pt>
                <c:pt idx="7">
                  <c:v>29.187899337647181</c:v>
                </c:pt>
                <c:pt idx="8">
                  <c:v>27.026468245767312</c:v>
                </c:pt>
                <c:pt idx="9">
                  <c:v>24.810530622557305</c:v>
                </c:pt>
                <c:pt idx="10">
                  <c:v>22.586107408751381</c:v>
                </c:pt>
                <c:pt idx="11">
                  <c:v>20.35805363397429</c:v>
                </c:pt>
                <c:pt idx="12">
                  <c:v>18.116959825735385</c:v>
                </c:pt>
                <c:pt idx="13">
                  <c:v>15.861975597340198</c:v>
                </c:pt>
                <c:pt idx="14">
                  <c:v>13.614249460849631</c:v>
                </c:pt>
                <c:pt idx="15">
                  <c:v>11.408477776402487</c:v>
                </c:pt>
                <c:pt idx="16">
                  <c:v>9.279091320038372</c:v>
                </c:pt>
                <c:pt idx="17">
                  <c:v>7.233219529868367</c:v>
                </c:pt>
                <c:pt idx="18">
                  <c:v>5.2666991047066869</c:v>
                </c:pt>
                <c:pt idx="19">
                  <c:v>3.3727565476625347</c:v>
                </c:pt>
                <c:pt idx="20">
                  <c:v>1.5441982746222305</c:v>
                </c:pt>
                <c:pt idx="21">
                  <c:v>-0.19993666476072569</c:v>
                </c:pt>
                <c:pt idx="22">
                  <c:v>-1.8234044477867304</c:v>
                </c:pt>
                <c:pt idx="23">
                  <c:v>-3.2838577811965504</c:v>
                </c:pt>
                <c:pt idx="24">
                  <c:v>-4.5241000858583096</c:v>
                </c:pt>
                <c:pt idx="25">
                  <c:v>-5.4595494095278561</c:v>
                </c:pt>
                <c:pt idx="26">
                  <c:v>-5.9617608340573653</c:v>
                </c:pt>
                <c:pt idx="27">
                  <c:v>-5.8958472043216563</c:v>
                </c:pt>
                <c:pt idx="28">
                  <c:v>-5.1298775488960704</c:v>
                </c:pt>
                <c:pt idx="29">
                  <c:v>-3.5290967341236055</c:v>
                </c:pt>
                <c:pt idx="30">
                  <c:v>-1.0125097089934432</c:v>
                </c:pt>
                <c:pt idx="31">
                  <c:v>2.3395984639090148</c:v>
                </c:pt>
                <c:pt idx="32">
                  <c:v>6.2515874560519507</c:v>
                </c:pt>
                <c:pt idx="33">
                  <c:v>10.375189412196587</c:v>
                </c:pt>
                <c:pt idx="34">
                  <c:v>14.449928903821174</c:v>
                </c:pt>
                <c:pt idx="35">
                  <c:v>18.316330792643701</c:v>
                </c:pt>
                <c:pt idx="36">
                  <c:v>21.876419168563046</c:v>
                </c:pt>
                <c:pt idx="37">
                  <c:v>25.074391942662096</c:v>
                </c:pt>
                <c:pt idx="38">
                  <c:v>27.878222451647314</c:v>
                </c:pt>
                <c:pt idx="39">
                  <c:v>30.284025144168893</c:v>
                </c:pt>
                <c:pt idx="40">
                  <c:v>32.307621308077366</c:v>
                </c:pt>
                <c:pt idx="41">
                  <c:v>33.956535382621951</c:v>
                </c:pt>
                <c:pt idx="42">
                  <c:v>35.224645641664097</c:v>
                </c:pt>
                <c:pt idx="43">
                  <c:v>36.108844515120886</c:v>
                </c:pt>
                <c:pt idx="44">
                  <c:v>36.606666823791805</c:v>
                </c:pt>
                <c:pt idx="45">
                  <c:v>36.735304748290822</c:v>
                </c:pt>
                <c:pt idx="46">
                  <c:v>36.570593077537538</c:v>
                </c:pt>
                <c:pt idx="47">
                  <c:v>36.26188718422766</c:v>
                </c:pt>
                <c:pt idx="48">
                  <c:v>35.976230092433546</c:v>
                </c:pt>
                <c:pt idx="49">
                  <c:v>35.809576282093474</c:v>
                </c:pt>
                <c:pt idx="50">
                  <c:v>35.72891483682389</c:v>
                </c:pt>
              </c:numCache>
            </c:numRef>
          </c:val>
          <c:smooth val="0"/>
          <c:extLst>
            <c:ext xmlns:c16="http://schemas.microsoft.com/office/drawing/2014/chart" uri="{C3380CC4-5D6E-409C-BE32-E72D297353CC}">
              <c16:uniqueId val="{00000001-1C28-427F-963A-397FE7077CBF}"/>
            </c:ext>
          </c:extLst>
        </c:ser>
        <c:dLbls>
          <c:showLegendKey val="0"/>
          <c:showVal val="0"/>
          <c:showCatName val="0"/>
          <c:showSerName val="0"/>
          <c:showPercent val="0"/>
          <c:showBubbleSize val="0"/>
        </c:dLbls>
        <c:smooth val="0"/>
        <c:axId val="375561808"/>
        <c:axId val="1"/>
      </c:lineChart>
      <c:catAx>
        <c:axId val="375561808"/>
        <c:scaling>
          <c:orientation val="minMax"/>
        </c:scaling>
        <c:delete val="0"/>
        <c:axPos val="b"/>
        <c:title>
          <c:tx>
            <c:rich>
              <a:bodyPr/>
              <a:lstStyle/>
              <a:p>
                <a:pPr>
                  <a:defRPr sz="1200" b="0" i="0" u="none" strike="noStrike" baseline="0">
                    <a:solidFill>
                      <a:srgbClr val="333333"/>
                    </a:solidFill>
                    <a:latin typeface="Calibri"/>
                    <a:ea typeface="Calibri"/>
                    <a:cs typeface="Calibri"/>
                  </a:defRPr>
                </a:pPr>
                <a:r>
                  <a:rPr lang="pt-BR"/>
                  <a:t>Gait cycle [%]</a:t>
                </a:r>
              </a:p>
            </c:rich>
          </c:tx>
          <c:overlay val="0"/>
          <c:spPr>
            <a:noFill/>
            <a:ln w="25400">
              <a:noFill/>
            </a:ln>
          </c:spPr>
        </c:title>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333333"/>
                </a:solidFill>
                <a:latin typeface="Calibri"/>
                <a:ea typeface="Calibri"/>
                <a:cs typeface="Calibri"/>
              </a:defRPr>
            </a:pPr>
            <a:endParaRPr lang="pt-BR"/>
          </a:p>
        </c:txPr>
        <c:crossAx val="1"/>
        <c:crosses val="autoZero"/>
        <c:auto val="1"/>
        <c:lblAlgn val="ctr"/>
        <c:lblOffset val="100"/>
        <c:noMultiLvlLbl val="0"/>
      </c:catAx>
      <c:valAx>
        <c:axId val="1"/>
        <c:scaling>
          <c:orientation val="minMax"/>
        </c:scaling>
        <c:delete val="0"/>
        <c:axPos val="l"/>
        <c:majorGridlines>
          <c:spPr>
            <a:ln w="3175">
              <a:solidFill>
                <a:srgbClr val="808080"/>
              </a:solidFill>
              <a:prstDash val="solid"/>
            </a:ln>
          </c:spPr>
        </c:majorGridlines>
        <c:numFmt formatCode="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333333"/>
                </a:solidFill>
                <a:latin typeface="Calibri"/>
                <a:ea typeface="Calibri"/>
                <a:cs typeface="Calibri"/>
              </a:defRPr>
            </a:pPr>
            <a:endParaRPr lang="pt-BR"/>
          </a:p>
        </c:txPr>
        <c:crossAx val="375561808"/>
        <c:crosses val="autoZero"/>
        <c:crossBetween val="between"/>
      </c:valAx>
      <c:spPr>
        <a:solidFill>
          <a:srgbClr val="FFFFFF"/>
        </a:solidFill>
        <a:ln w="25400">
          <a:noFill/>
        </a:ln>
      </c:spPr>
    </c:plotArea>
    <c:legend>
      <c:legendPos val="r"/>
      <c:layout>
        <c:manualLayout>
          <c:xMode val="edge"/>
          <c:yMode val="edge"/>
          <c:x val="0.6945107398568019"/>
          <c:y val="0.56521939120312215"/>
          <c:w val="0.29594272076372313"/>
          <c:h val="0.21739207353966239"/>
        </c:manualLayout>
      </c:layout>
      <c:overlay val="0"/>
      <c:spPr>
        <a:noFill/>
        <a:ln w="25400">
          <a:noFill/>
        </a:ln>
      </c:spPr>
      <c:txPr>
        <a:bodyPr/>
        <a:lstStyle/>
        <a:p>
          <a:pPr>
            <a:defRPr sz="1100" b="0" i="0" u="none" strike="noStrike" baseline="0">
              <a:solidFill>
                <a:srgbClr val="333333"/>
              </a:solidFill>
              <a:latin typeface="Calibri"/>
              <a:ea typeface="Calibri"/>
              <a:cs typeface="Calibri"/>
            </a:defRPr>
          </a:pPr>
          <a:endParaRPr lang="pt-BR"/>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333333"/>
          </a:solidFill>
          <a:latin typeface="Calibri"/>
          <a:ea typeface="Calibri"/>
          <a:cs typeface="Calibri"/>
        </a:defRPr>
      </a:pPr>
      <a:endParaRPr lang="pt-BR"/>
    </a:p>
  </c:txPr>
  <c:printSettings>
    <c:headerFooter alignWithMargins="0"/>
    <c:pageMargins b="0.984251969" l="0.78740157499999996" r="0.78740157499999996" t="0.984251969"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b="1" i="0" u="none" strike="noStrike" baseline="0">
                <a:solidFill>
                  <a:srgbClr val="333333"/>
                </a:solidFill>
                <a:latin typeface="Calibri"/>
                <a:ea typeface="Calibri"/>
                <a:cs typeface="Calibri"/>
              </a:defRPr>
            </a:pPr>
            <a:r>
              <a:rPr lang="pt-BR"/>
              <a:t>Knee Flexion [deg]</a:t>
            </a:r>
          </a:p>
        </c:rich>
      </c:tx>
      <c:overlay val="0"/>
      <c:spPr>
        <a:noFill/>
        <a:ln w="25400">
          <a:noFill/>
        </a:ln>
      </c:spPr>
    </c:title>
    <c:autoTitleDeleted val="0"/>
    <c:plotArea>
      <c:layout/>
      <c:lineChart>
        <c:grouping val="standard"/>
        <c:varyColors val="0"/>
        <c:ser>
          <c:idx val="0"/>
          <c:order val="0"/>
          <c:tx>
            <c:v>Comfortable</c:v>
          </c:tx>
          <c:spPr>
            <a:ln w="38100">
              <a:solidFill>
                <a:srgbClr val="3366FF"/>
              </a:solidFill>
              <a:prstDash val="solid"/>
            </a:ln>
          </c:spPr>
          <c:marker>
            <c:symbol val="none"/>
          </c:marker>
          <c:val>
            <c:numRef>
              <c:f>'Joint Rotations'!$J$462:$J$512</c:f>
              <c:numCache>
                <c:formatCode>0.0</c:formatCode>
                <c:ptCount val="51"/>
                <c:pt idx="0">
                  <c:v>5.5537000000000001</c:v>
                </c:pt>
                <c:pt idx="1">
                  <c:v>7.9412000000000003</c:v>
                </c:pt>
                <c:pt idx="2">
                  <c:v>10.9222</c:v>
                </c:pt>
                <c:pt idx="3">
                  <c:v>14.121700000000001</c:v>
                </c:pt>
                <c:pt idx="4">
                  <c:v>16.856300000000001</c:v>
                </c:pt>
                <c:pt idx="5">
                  <c:v>18.589300000000001</c:v>
                </c:pt>
                <c:pt idx="6">
                  <c:v>19.2943</c:v>
                </c:pt>
                <c:pt idx="7">
                  <c:v>19.196100000000001</c:v>
                </c:pt>
                <c:pt idx="8">
                  <c:v>18.566800000000001</c:v>
                </c:pt>
                <c:pt idx="9">
                  <c:v>17.6159</c:v>
                </c:pt>
                <c:pt idx="10">
                  <c:v>16.472100000000001</c:v>
                </c:pt>
                <c:pt idx="11">
                  <c:v>15.2148</c:v>
                </c:pt>
                <c:pt idx="12">
                  <c:v>13.9018</c:v>
                </c:pt>
                <c:pt idx="13">
                  <c:v>12.589</c:v>
                </c:pt>
                <c:pt idx="14">
                  <c:v>11.3179</c:v>
                </c:pt>
                <c:pt idx="15">
                  <c:v>10.120100000000001</c:v>
                </c:pt>
                <c:pt idx="16">
                  <c:v>9.0268999999999995</c:v>
                </c:pt>
                <c:pt idx="17">
                  <c:v>8.0457000000000001</c:v>
                </c:pt>
                <c:pt idx="18">
                  <c:v>7.2156000000000002</c:v>
                </c:pt>
                <c:pt idx="19">
                  <c:v>6.5846999999999998</c:v>
                </c:pt>
                <c:pt idx="20">
                  <c:v>6.2397999999999998</c:v>
                </c:pt>
                <c:pt idx="21">
                  <c:v>6.2796000000000003</c:v>
                </c:pt>
                <c:pt idx="22">
                  <c:v>6.8028000000000004</c:v>
                </c:pt>
                <c:pt idx="23">
                  <c:v>7.8606999999999996</c:v>
                </c:pt>
                <c:pt idx="24">
                  <c:v>9.4657999999999998</c:v>
                </c:pt>
                <c:pt idx="25">
                  <c:v>11.6425</c:v>
                </c:pt>
                <c:pt idx="26">
                  <c:v>14.4758</c:v>
                </c:pt>
                <c:pt idx="27">
                  <c:v>18.096900000000002</c:v>
                </c:pt>
                <c:pt idx="28">
                  <c:v>22.590800000000002</c:v>
                </c:pt>
                <c:pt idx="29">
                  <c:v>27.909800000000001</c:v>
                </c:pt>
                <c:pt idx="30">
                  <c:v>33.875799999999998</c:v>
                </c:pt>
                <c:pt idx="31">
                  <c:v>40.191699999999997</c:v>
                </c:pt>
                <c:pt idx="32">
                  <c:v>46.348599999999998</c:v>
                </c:pt>
                <c:pt idx="33">
                  <c:v>51.692500000000003</c:v>
                </c:pt>
                <c:pt idx="34">
                  <c:v>55.7012</c:v>
                </c:pt>
                <c:pt idx="35">
                  <c:v>58.171500000000002</c:v>
                </c:pt>
                <c:pt idx="36">
                  <c:v>59.131700000000002</c:v>
                </c:pt>
                <c:pt idx="37">
                  <c:v>58.683900000000001</c:v>
                </c:pt>
                <c:pt idx="38">
                  <c:v>56.907899999999998</c:v>
                </c:pt>
                <c:pt idx="39">
                  <c:v>53.898800000000001</c:v>
                </c:pt>
                <c:pt idx="40">
                  <c:v>49.780999999999999</c:v>
                </c:pt>
                <c:pt idx="41">
                  <c:v>44.703800000000001</c:v>
                </c:pt>
                <c:pt idx="42">
                  <c:v>38.832999999999998</c:v>
                </c:pt>
                <c:pt idx="43">
                  <c:v>32.354100000000003</c:v>
                </c:pt>
                <c:pt idx="44">
                  <c:v>25.515599999999999</c:v>
                </c:pt>
                <c:pt idx="45">
                  <c:v>18.710100000000001</c:v>
                </c:pt>
                <c:pt idx="46">
                  <c:v>12.491099999999999</c:v>
                </c:pt>
                <c:pt idx="47">
                  <c:v>7.5697999999999999</c:v>
                </c:pt>
                <c:pt idx="48">
                  <c:v>4.6388999999999996</c:v>
                </c:pt>
                <c:pt idx="49">
                  <c:v>4.0259</c:v>
                </c:pt>
                <c:pt idx="50">
                  <c:v>5.3718000000000004</c:v>
                </c:pt>
              </c:numCache>
            </c:numRef>
          </c:val>
          <c:smooth val="0"/>
          <c:extLst>
            <c:ext xmlns:c16="http://schemas.microsoft.com/office/drawing/2014/chart" uri="{C3380CC4-5D6E-409C-BE32-E72D297353CC}">
              <c16:uniqueId val="{00000000-35BB-4049-97CE-03D6C518BF9A}"/>
            </c:ext>
          </c:extLst>
        </c:ser>
        <c:ser>
          <c:idx val="1"/>
          <c:order val="1"/>
          <c:tx>
            <c:v>Predicted</c:v>
          </c:tx>
          <c:spPr>
            <a:ln w="38100">
              <a:solidFill>
                <a:srgbClr val="808080"/>
              </a:solidFill>
              <a:prstDash val="solid"/>
            </a:ln>
          </c:spPr>
          <c:marker>
            <c:symbol val="none"/>
          </c:marker>
          <c:val>
            <c:numRef>
              <c:f>'Joint Rotations'!$Y$462:$Y$512</c:f>
              <c:numCache>
                <c:formatCode>0.00</c:formatCode>
                <c:ptCount val="51"/>
                <c:pt idx="0">
                  <c:v>5.681598522355463</c:v>
                </c:pt>
                <c:pt idx="1">
                  <c:v>8.1160116165937186</c:v>
                </c:pt>
                <c:pt idx="2">
                  <c:v>11.110189441600943</c:v>
                </c:pt>
                <c:pt idx="3">
                  <c:v>12.971265983224606</c:v>
                </c:pt>
                <c:pt idx="4">
                  <c:v>17.047644469112438</c:v>
                </c:pt>
                <c:pt idx="5">
                  <c:v>18.750385008184313</c:v>
                </c:pt>
                <c:pt idx="6">
                  <c:v>19.431856468989267</c:v>
                </c:pt>
                <c:pt idx="7">
                  <c:v>19.305097265575707</c:v>
                </c:pt>
                <c:pt idx="8">
                  <c:v>18.637475072046723</c:v>
                </c:pt>
                <c:pt idx="9">
                  <c:v>17.651940467161005</c:v>
                </c:pt>
                <c:pt idx="10">
                  <c:v>16.48670517589181</c:v>
                </c:pt>
                <c:pt idx="11">
                  <c:v>15.223601159872167</c:v>
                </c:pt>
                <c:pt idx="12">
                  <c:v>13.913445858000493</c:v>
                </c:pt>
                <c:pt idx="13">
                  <c:v>12.599030081806912</c:v>
                </c:pt>
                <c:pt idx="14">
                  <c:v>11.321371451265136</c:v>
                </c:pt>
                <c:pt idx="15">
                  <c:v>8.1484083760484616</c:v>
                </c:pt>
                <c:pt idx="16">
                  <c:v>9.023879937049319</c:v>
                </c:pt>
                <c:pt idx="17">
                  <c:v>8.0571306782263505</c:v>
                </c:pt>
                <c:pt idx="18">
                  <c:v>7.2512359590560855</c:v>
                </c:pt>
                <c:pt idx="19">
                  <c:v>6.6523737771680924</c:v>
                </c:pt>
                <c:pt idx="20">
                  <c:v>6.3351509205617376</c:v>
                </c:pt>
                <c:pt idx="21">
                  <c:v>6.3884009724571085</c:v>
                </c:pt>
                <c:pt idx="22">
                  <c:v>6.8997492257355129</c:v>
                </c:pt>
                <c:pt idx="23">
                  <c:v>7.9285974170655171</c:v>
                </c:pt>
                <c:pt idx="24">
                  <c:v>9.500846327383428</c:v>
                </c:pt>
                <c:pt idx="25">
                  <c:v>11.65123417746587</c:v>
                </c:pt>
                <c:pt idx="26">
                  <c:v>14.471370610855931</c:v>
                </c:pt>
                <c:pt idx="27">
                  <c:v>18.096217927421346</c:v>
                </c:pt>
                <c:pt idx="28">
                  <c:v>22.624617157413546</c:v>
                </c:pt>
                <c:pt idx="29">
                  <c:v>28.0432522240745</c:v>
                </c:pt>
                <c:pt idx="30">
                  <c:v>34.185805904057254</c:v>
                </c:pt>
                <c:pt idx="31">
                  <c:v>40.71093651381431</c:v>
                </c:pt>
                <c:pt idx="32">
                  <c:v>47.06006503833737</c:v>
                </c:pt>
                <c:pt idx="33">
                  <c:v>52.542655836946466</c:v>
                </c:pt>
                <c:pt idx="34">
                  <c:v>56.613940508158024</c:v>
                </c:pt>
                <c:pt idx="35">
                  <c:v>59.041152212602555</c:v>
                </c:pt>
                <c:pt idx="36">
                  <c:v>59.840258770620011</c:v>
                </c:pt>
                <c:pt idx="37">
                  <c:v>59.128388716273264</c:v>
                </c:pt>
                <c:pt idx="38">
                  <c:v>57.030831740828638</c:v>
                </c:pt>
                <c:pt idx="39">
                  <c:v>53.690496084389899</c:v>
                </c:pt>
                <c:pt idx="40">
                  <c:v>49.27921246334266</c:v>
                </c:pt>
                <c:pt idx="41">
                  <c:v>43.972598837954195</c:v>
                </c:pt>
                <c:pt idx="42">
                  <c:v>37.94697792632244</c:v>
                </c:pt>
                <c:pt idx="43">
                  <c:v>31.399497674580076</c:v>
                </c:pt>
                <c:pt idx="44">
                  <c:v>24.583867525088792</c:v>
                </c:pt>
                <c:pt idx="45">
                  <c:v>17.884820229293627</c:v>
                </c:pt>
                <c:pt idx="46">
                  <c:v>11.855708837368528</c:v>
                </c:pt>
                <c:pt idx="47">
                  <c:v>7.1878243963200514</c:v>
                </c:pt>
                <c:pt idx="48">
                  <c:v>6.0424870689655155</c:v>
                </c:pt>
                <c:pt idx="49">
                  <c:v>4.0956651133879189</c:v>
                </c:pt>
                <c:pt idx="50">
                  <c:v>5.5304557640695631</c:v>
                </c:pt>
              </c:numCache>
            </c:numRef>
          </c:val>
          <c:smooth val="0"/>
          <c:extLst>
            <c:ext xmlns:c16="http://schemas.microsoft.com/office/drawing/2014/chart" uri="{C3380CC4-5D6E-409C-BE32-E72D297353CC}">
              <c16:uniqueId val="{00000001-35BB-4049-97CE-03D6C518BF9A}"/>
            </c:ext>
          </c:extLst>
        </c:ser>
        <c:dLbls>
          <c:showLegendKey val="0"/>
          <c:showVal val="0"/>
          <c:showCatName val="0"/>
          <c:showSerName val="0"/>
          <c:showPercent val="0"/>
          <c:showBubbleSize val="0"/>
        </c:dLbls>
        <c:smooth val="0"/>
        <c:axId val="375564432"/>
        <c:axId val="1"/>
      </c:lineChart>
      <c:catAx>
        <c:axId val="375564432"/>
        <c:scaling>
          <c:orientation val="minMax"/>
        </c:scaling>
        <c:delete val="0"/>
        <c:axPos val="b"/>
        <c:title>
          <c:tx>
            <c:rich>
              <a:bodyPr/>
              <a:lstStyle/>
              <a:p>
                <a:pPr>
                  <a:defRPr sz="1200" b="0" i="0" u="none" strike="noStrike" baseline="0">
                    <a:solidFill>
                      <a:srgbClr val="333333"/>
                    </a:solidFill>
                    <a:latin typeface="Calibri"/>
                    <a:ea typeface="Calibri"/>
                    <a:cs typeface="Calibri"/>
                  </a:defRPr>
                </a:pPr>
                <a:r>
                  <a:rPr lang="pt-BR"/>
                  <a:t>Gait cycle [%]</a:t>
                </a:r>
              </a:p>
            </c:rich>
          </c:tx>
          <c:overlay val="0"/>
          <c:spPr>
            <a:noFill/>
            <a:ln w="25400">
              <a:noFill/>
            </a:ln>
          </c:spPr>
        </c:title>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333333"/>
                </a:solidFill>
                <a:latin typeface="Calibri"/>
                <a:ea typeface="Calibri"/>
                <a:cs typeface="Calibri"/>
              </a:defRPr>
            </a:pPr>
            <a:endParaRPr lang="pt-BR"/>
          </a:p>
        </c:txPr>
        <c:crossAx val="1"/>
        <c:crosses val="autoZero"/>
        <c:auto val="1"/>
        <c:lblAlgn val="ctr"/>
        <c:lblOffset val="100"/>
        <c:noMultiLvlLbl val="0"/>
      </c:catAx>
      <c:valAx>
        <c:axId val="1"/>
        <c:scaling>
          <c:orientation val="minMax"/>
        </c:scaling>
        <c:delete val="0"/>
        <c:axPos val="l"/>
        <c:majorGridlines>
          <c:spPr>
            <a:ln w="3175">
              <a:solidFill>
                <a:srgbClr val="808080"/>
              </a:solidFill>
              <a:prstDash val="solid"/>
            </a:ln>
          </c:spPr>
        </c:majorGridlines>
        <c:numFmt formatCode="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333333"/>
                </a:solidFill>
                <a:latin typeface="Calibri"/>
                <a:ea typeface="Calibri"/>
                <a:cs typeface="Calibri"/>
              </a:defRPr>
            </a:pPr>
            <a:endParaRPr lang="pt-BR"/>
          </a:p>
        </c:txPr>
        <c:crossAx val="375564432"/>
        <c:crosses val="autoZero"/>
        <c:crossBetween val="between"/>
      </c:valAx>
      <c:spPr>
        <a:solidFill>
          <a:srgbClr val="FFFFFF"/>
        </a:solidFill>
        <a:ln w="25400">
          <a:noFill/>
        </a:ln>
      </c:spPr>
    </c:plotArea>
    <c:legend>
      <c:legendPos val="r"/>
      <c:layout>
        <c:manualLayout>
          <c:xMode val="edge"/>
          <c:yMode val="edge"/>
          <c:x val="0.69378071473711633"/>
          <c:y val="0.55434978752613906"/>
          <c:w val="0.29665106423242216"/>
          <c:h val="0.21739207353966239"/>
        </c:manualLayout>
      </c:layout>
      <c:overlay val="0"/>
      <c:spPr>
        <a:noFill/>
        <a:ln w="25400">
          <a:noFill/>
        </a:ln>
      </c:spPr>
      <c:txPr>
        <a:bodyPr/>
        <a:lstStyle/>
        <a:p>
          <a:pPr>
            <a:defRPr sz="1100" b="0" i="0" u="none" strike="noStrike" baseline="0">
              <a:solidFill>
                <a:srgbClr val="333333"/>
              </a:solidFill>
              <a:latin typeface="Calibri"/>
              <a:ea typeface="Calibri"/>
              <a:cs typeface="Calibri"/>
            </a:defRPr>
          </a:pPr>
          <a:endParaRPr lang="pt-BR"/>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333333"/>
          </a:solidFill>
          <a:latin typeface="Calibri"/>
          <a:ea typeface="Calibri"/>
          <a:cs typeface="Calibri"/>
        </a:defRPr>
      </a:pPr>
      <a:endParaRPr lang="pt-BR"/>
    </a:p>
  </c:txPr>
  <c:printSettings>
    <c:headerFooter alignWithMargins="0"/>
    <c:pageMargins b="0.984251969" l="0.78740157499999996" r="0.78740157499999996" t="0.984251969"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b="1" i="0" u="none" strike="noStrike" baseline="0">
                <a:solidFill>
                  <a:srgbClr val="333333"/>
                </a:solidFill>
                <a:latin typeface="Calibri"/>
                <a:ea typeface="Calibri"/>
                <a:cs typeface="Calibri"/>
              </a:defRPr>
            </a:pPr>
            <a:r>
              <a:rPr lang="pt-BR"/>
              <a:t>Ankle Dorsiflexion [deg]</a:t>
            </a:r>
          </a:p>
        </c:rich>
      </c:tx>
      <c:overlay val="0"/>
      <c:spPr>
        <a:noFill/>
        <a:ln w="25400">
          <a:noFill/>
        </a:ln>
      </c:spPr>
    </c:title>
    <c:autoTitleDeleted val="0"/>
    <c:plotArea>
      <c:layout/>
      <c:lineChart>
        <c:grouping val="standard"/>
        <c:varyColors val="0"/>
        <c:ser>
          <c:idx val="0"/>
          <c:order val="0"/>
          <c:tx>
            <c:v>Comfortable</c:v>
          </c:tx>
          <c:spPr>
            <a:ln w="38100">
              <a:solidFill>
                <a:srgbClr val="3366FF"/>
              </a:solidFill>
              <a:prstDash val="solid"/>
            </a:ln>
          </c:spPr>
          <c:marker>
            <c:symbol val="none"/>
          </c:marker>
          <c:val>
            <c:numRef>
              <c:f>'Joint Rotations'!$J$615:$J$665</c:f>
              <c:numCache>
                <c:formatCode>0.0</c:formatCode>
                <c:ptCount val="51"/>
                <c:pt idx="0">
                  <c:v>-2.0992999999999999</c:v>
                </c:pt>
                <c:pt idx="1">
                  <c:v>-3.8715000000000002</c:v>
                </c:pt>
                <c:pt idx="2">
                  <c:v>-5.5514999999999999</c:v>
                </c:pt>
                <c:pt idx="3">
                  <c:v>-5.5941999999999998</c:v>
                </c:pt>
                <c:pt idx="4">
                  <c:v>-4.1218000000000004</c:v>
                </c:pt>
                <c:pt idx="5">
                  <c:v>-2.1101999999999999</c:v>
                </c:pt>
                <c:pt idx="6">
                  <c:v>-0.1777</c:v>
                </c:pt>
                <c:pt idx="7">
                  <c:v>1.4923999999999999</c:v>
                </c:pt>
                <c:pt idx="8">
                  <c:v>2.9182999999999999</c:v>
                </c:pt>
                <c:pt idx="9">
                  <c:v>4.1474000000000002</c:v>
                </c:pt>
                <c:pt idx="10">
                  <c:v>5.1948999999999996</c:v>
                </c:pt>
                <c:pt idx="11">
                  <c:v>6.0674999999999999</c:v>
                </c:pt>
                <c:pt idx="12">
                  <c:v>6.7945000000000002</c:v>
                </c:pt>
                <c:pt idx="13">
                  <c:v>7.4275000000000002</c:v>
                </c:pt>
                <c:pt idx="14">
                  <c:v>8.01</c:v>
                </c:pt>
                <c:pt idx="15">
                  <c:v>8.5746000000000002</c:v>
                </c:pt>
                <c:pt idx="16">
                  <c:v>9.1402999999999999</c:v>
                </c:pt>
                <c:pt idx="17">
                  <c:v>9.6876999999999995</c:v>
                </c:pt>
                <c:pt idx="18">
                  <c:v>10.2104</c:v>
                </c:pt>
                <c:pt idx="19">
                  <c:v>10.696999999999999</c:v>
                </c:pt>
                <c:pt idx="20">
                  <c:v>11.1465</c:v>
                </c:pt>
                <c:pt idx="21">
                  <c:v>11.535</c:v>
                </c:pt>
                <c:pt idx="22">
                  <c:v>11.807700000000001</c:v>
                </c:pt>
                <c:pt idx="23">
                  <c:v>11.839700000000001</c:v>
                </c:pt>
                <c:pt idx="24">
                  <c:v>11.451599999999999</c:v>
                </c:pt>
                <c:pt idx="25">
                  <c:v>10.404</c:v>
                </c:pt>
                <c:pt idx="26">
                  <c:v>8.3742000000000001</c:v>
                </c:pt>
                <c:pt idx="27">
                  <c:v>4.9455</c:v>
                </c:pt>
                <c:pt idx="28">
                  <c:v>-0.22700000000000001</c:v>
                </c:pt>
                <c:pt idx="29">
                  <c:v>-6.9215</c:v>
                </c:pt>
                <c:pt idx="30">
                  <c:v>-13.7781</c:v>
                </c:pt>
                <c:pt idx="31">
                  <c:v>-18.549499999999998</c:v>
                </c:pt>
                <c:pt idx="32">
                  <c:v>-19.785</c:v>
                </c:pt>
                <c:pt idx="33">
                  <c:v>-17.996400000000001</c:v>
                </c:pt>
                <c:pt idx="34">
                  <c:v>-14.7363</c:v>
                </c:pt>
                <c:pt idx="35">
                  <c:v>-11.1944</c:v>
                </c:pt>
                <c:pt idx="36">
                  <c:v>-7.8655999999999997</c:v>
                </c:pt>
                <c:pt idx="37">
                  <c:v>-4.8895999999999997</c:v>
                </c:pt>
                <c:pt idx="38">
                  <c:v>-2.3601000000000001</c:v>
                </c:pt>
                <c:pt idx="39">
                  <c:v>-0.34050000000000002</c:v>
                </c:pt>
                <c:pt idx="40">
                  <c:v>1.1467000000000001</c:v>
                </c:pt>
                <c:pt idx="41">
                  <c:v>2.0981999999999998</c:v>
                </c:pt>
                <c:pt idx="42">
                  <c:v>2.5013999999999998</c:v>
                </c:pt>
                <c:pt idx="43">
                  <c:v>2.3664000000000001</c:v>
                </c:pt>
                <c:pt idx="44">
                  <c:v>1.7862</c:v>
                </c:pt>
                <c:pt idx="45">
                  <c:v>0.9657</c:v>
                </c:pt>
                <c:pt idx="46">
                  <c:v>0.1152</c:v>
                </c:pt>
                <c:pt idx="47">
                  <c:v>-0.59489999999999998</c:v>
                </c:pt>
                <c:pt idx="48">
                  <c:v>-1.0770999999999999</c:v>
                </c:pt>
                <c:pt idx="49">
                  <c:v>-1.4488000000000001</c:v>
                </c:pt>
                <c:pt idx="50">
                  <c:v>-2.3199999999999998</c:v>
                </c:pt>
              </c:numCache>
            </c:numRef>
          </c:val>
          <c:smooth val="0"/>
          <c:extLst>
            <c:ext xmlns:c16="http://schemas.microsoft.com/office/drawing/2014/chart" uri="{C3380CC4-5D6E-409C-BE32-E72D297353CC}">
              <c16:uniqueId val="{00000000-912F-4C21-8E5C-F4130647FCCA}"/>
            </c:ext>
          </c:extLst>
        </c:ser>
        <c:ser>
          <c:idx val="1"/>
          <c:order val="1"/>
          <c:tx>
            <c:v>Predicted</c:v>
          </c:tx>
          <c:spPr>
            <a:ln w="38100">
              <a:solidFill>
                <a:srgbClr val="808080"/>
              </a:solidFill>
              <a:prstDash val="solid"/>
            </a:ln>
          </c:spPr>
          <c:marker>
            <c:symbol val="none"/>
          </c:marker>
          <c:val>
            <c:numRef>
              <c:f>'Joint Rotations'!$Y$615:$Y$665</c:f>
              <c:numCache>
                <c:formatCode>0.00</c:formatCode>
                <c:ptCount val="51"/>
                <c:pt idx="0">
                  <c:v>-2.5048161527746649</c:v>
                </c:pt>
                <c:pt idx="1">
                  <c:v>-4.3071905935635213</c:v>
                </c:pt>
                <c:pt idx="2">
                  <c:v>-5.9833509931971429</c:v>
                </c:pt>
                <c:pt idx="3">
                  <c:v>-5.9909893716825726</c:v>
                </c:pt>
                <c:pt idx="4">
                  <c:v>-4.5029949342386875</c:v>
                </c:pt>
                <c:pt idx="5">
                  <c:v>-2.4846969771473191</c:v>
                </c:pt>
                <c:pt idx="6">
                  <c:v>-0.54271954055537375</c:v>
                </c:pt>
                <c:pt idx="7">
                  <c:v>1.1305941600647742</c:v>
                </c:pt>
                <c:pt idx="8">
                  <c:v>2.5512710383361599</c:v>
                </c:pt>
                <c:pt idx="9">
                  <c:v>3.7736161999303284</c:v>
                </c:pt>
                <c:pt idx="10">
                  <c:v>4.8153650080273263</c:v>
                </c:pt>
                <c:pt idx="11">
                  <c:v>5.6917336506629237</c:v>
                </c:pt>
                <c:pt idx="12">
                  <c:v>6.4354501291195518</c:v>
                </c:pt>
                <c:pt idx="13">
                  <c:v>7.0906906715122453</c:v>
                </c:pt>
                <c:pt idx="14">
                  <c:v>7.6960528901707903</c:v>
                </c:pt>
                <c:pt idx="15">
                  <c:v>8.2827295727552581</c:v>
                </c:pt>
                <c:pt idx="16">
                  <c:v>8.8739278114522371</c:v>
                </c:pt>
                <c:pt idx="17">
                  <c:v>9.4569347154992318</c:v>
                </c:pt>
                <c:pt idx="18">
                  <c:v>10.020684008194575</c:v>
                </c:pt>
                <c:pt idx="19">
                  <c:v>10.557769979416952</c:v>
                </c:pt>
                <c:pt idx="20">
                  <c:v>11.064204214846241</c:v>
                </c:pt>
                <c:pt idx="21">
                  <c:v>11.510227986550074</c:v>
                </c:pt>
                <c:pt idx="22">
                  <c:v>11.830692685620306</c:v>
                </c:pt>
                <c:pt idx="23">
                  <c:v>11.904016006296272</c:v>
                </c:pt>
                <c:pt idx="24">
                  <c:v>11.553285347632585</c:v>
                </c:pt>
                <c:pt idx="25">
                  <c:v>10.531443496836465</c:v>
                </c:pt>
                <c:pt idx="26">
                  <c:v>8.5000535854902957</c:v>
                </c:pt>
                <c:pt idx="27">
                  <c:v>5.0334097327222231</c:v>
                </c:pt>
                <c:pt idx="28">
                  <c:v>-0.15770924933145736</c:v>
                </c:pt>
                <c:pt idx="29">
                  <c:v>-6.7570648482052746</c:v>
                </c:pt>
                <c:pt idx="30">
                  <c:v>-13.439954355196214</c:v>
                </c:pt>
                <c:pt idx="31">
                  <c:v>-18.194446263925524</c:v>
                </c:pt>
                <c:pt idx="32">
                  <c:v>-19.654322526094127</c:v>
                </c:pt>
                <c:pt idx="33">
                  <c:v>-18.094646301903634</c:v>
                </c:pt>
                <c:pt idx="34">
                  <c:v>-14.830632184490321</c:v>
                </c:pt>
                <c:pt idx="35">
                  <c:v>-11.084797065843425</c:v>
                </c:pt>
                <c:pt idx="36">
                  <c:v>-7.5243751195646507</c:v>
                </c:pt>
                <c:pt idx="37">
                  <c:v>-4.4104156972184185</c:v>
                </c:pt>
                <c:pt idx="38">
                  <c:v>-1.8462302150623979</c:v>
                </c:pt>
                <c:pt idx="39">
                  <c:v>0.1186306525654528</c:v>
                </c:pt>
                <c:pt idx="40">
                  <c:v>1.4807520342443024</c:v>
                </c:pt>
                <c:pt idx="41">
                  <c:v>2.2722735182648162</c:v>
                </c:pt>
                <c:pt idx="42">
                  <c:v>2.5091202341239054</c:v>
                </c:pt>
                <c:pt idx="43">
                  <c:v>2.2146118197071942</c:v>
                </c:pt>
                <c:pt idx="44">
                  <c:v>1.5085091430651847</c:v>
                </c:pt>
                <c:pt idx="45">
                  <c:v>0.59911222472659098</c:v>
                </c:pt>
                <c:pt idx="46">
                  <c:v>-0.29529519561748252</c:v>
                </c:pt>
                <c:pt idx="47">
                  <c:v>-1.0015355031979505</c:v>
                </c:pt>
                <c:pt idx="48">
                  <c:v>-1.4419374466630877</c:v>
                </c:pt>
                <c:pt idx="49">
                  <c:v>-1.7789109476596352</c:v>
                </c:pt>
                <c:pt idx="50">
                  <c:v>-2.6530104459741679</c:v>
                </c:pt>
              </c:numCache>
            </c:numRef>
          </c:val>
          <c:smooth val="0"/>
          <c:extLst>
            <c:ext xmlns:c16="http://schemas.microsoft.com/office/drawing/2014/chart" uri="{C3380CC4-5D6E-409C-BE32-E72D297353CC}">
              <c16:uniqueId val="{00000001-912F-4C21-8E5C-F4130647FCCA}"/>
            </c:ext>
          </c:extLst>
        </c:ser>
        <c:dLbls>
          <c:showLegendKey val="0"/>
          <c:showVal val="0"/>
          <c:showCatName val="0"/>
          <c:showSerName val="0"/>
          <c:showPercent val="0"/>
          <c:showBubbleSize val="0"/>
        </c:dLbls>
        <c:smooth val="0"/>
        <c:axId val="454436240"/>
        <c:axId val="1"/>
      </c:lineChart>
      <c:catAx>
        <c:axId val="454436240"/>
        <c:scaling>
          <c:orientation val="minMax"/>
        </c:scaling>
        <c:delete val="0"/>
        <c:axPos val="b"/>
        <c:title>
          <c:tx>
            <c:rich>
              <a:bodyPr/>
              <a:lstStyle/>
              <a:p>
                <a:pPr>
                  <a:defRPr sz="1200" b="0" i="0" u="none" strike="noStrike" baseline="0">
                    <a:solidFill>
                      <a:srgbClr val="333333"/>
                    </a:solidFill>
                    <a:latin typeface="Calibri"/>
                    <a:ea typeface="Calibri"/>
                    <a:cs typeface="Calibri"/>
                  </a:defRPr>
                </a:pPr>
                <a:r>
                  <a:rPr lang="pt-BR"/>
                  <a:t>Gait cycle [%]</a:t>
                </a:r>
              </a:p>
            </c:rich>
          </c:tx>
          <c:overlay val="0"/>
          <c:spPr>
            <a:noFill/>
            <a:ln w="25400">
              <a:noFill/>
            </a:ln>
          </c:spPr>
        </c:title>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333333"/>
                </a:solidFill>
                <a:latin typeface="Calibri"/>
                <a:ea typeface="Calibri"/>
                <a:cs typeface="Calibri"/>
              </a:defRPr>
            </a:pPr>
            <a:endParaRPr lang="pt-BR"/>
          </a:p>
        </c:txPr>
        <c:crossAx val="1"/>
        <c:crosses val="autoZero"/>
        <c:auto val="1"/>
        <c:lblAlgn val="ctr"/>
        <c:lblOffset val="100"/>
        <c:noMultiLvlLbl val="0"/>
      </c:catAx>
      <c:valAx>
        <c:axId val="1"/>
        <c:scaling>
          <c:orientation val="minMax"/>
        </c:scaling>
        <c:delete val="0"/>
        <c:axPos val="l"/>
        <c:majorGridlines>
          <c:spPr>
            <a:ln w="3175">
              <a:solidFill>
                <a:srgbClr val="808080"/>
              </a:solidFill>
              <a:prstDash val="solid"/>
            </a:ln>
          </c:spPr>
        </c:majorGridlines>
        <c:numFmt formatCode="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333333"/>
                </a:solidFill>
                <a:latin typeface="Calibri"/>
                <a:ea typeface="Calibri"/>
                <a:cs typeface="Calibri"/>
              </a:defRPr>
            </a:pPr>
            <a:endParaRPr lang="pt-BR"/>
          </a:p>
        </c:txPr>
        <c:crossAx val="454436240"/>
        <c:crosses val="autoZero"/>
        <c:crossBetween val="between"/>
      </c:valAx>
      <c:spPr>
        <a:solidFill>
          <a:srgbClr val="FFFFFF"/>
        </a:solidFill>
        <a:ln w="25400">
          <a:noFill/>
        </a:ln>
      </c:spPr>
    </c:plotArea>
    <c:legend>
      <c:legendPos val="r"/>
      <c:layout>
        <c:manualLayout>
          <c:xMode val="edge"/>
          <c:yMode val="edge"/>
          <c:x val="0.6945107398568019"/>
          <c:y val="0.56521939120312215"/>
          <c:w val="0.29594272076372313"/>
          <c:h val="0.21739207353966239"/>
        </c:manualLayout>
      </c:layout>
      <c:overlay val="0"/>
      <c:spPr>
        <a:noFill/>
        <a:ln w="25400">
          <a:noFill/>
        </a:ln>
      </c:spPr>
      <c:txPr>
        <a:bodyPr/>
        <a:lstStyle/>
        <a:p>
          <a:pPr>
            <a:defRPr sz="1100" b="0" i="0" u="none" strike="noStrike" baseline="0">
              <a:solidFill>
                <a:srgbClr val="333333"/>
              </a:solidFill>
              <a:latin typeface="Calibri"/>
              <a:ea typeface="Calibri"/>
              <a:cs typeface="Calibri"/>
            </a:defRPr>
          </a:pPr>
          <a:endParaRPr lang="pt-BR"/>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333333"/>
          </a:solidFill>
          <a:latin typeface="Calibri"/>
          <a:ea typeface="Calibri"/>
          <a:cs typeface="Calibri"/>
        </a:defRPr>
      </a:pPr>
      <a:endParaRPr lang="pt-BR"/>
    </a:p>
  </c:txPr>
  <c:printSettings>
    <c:headerFooter alignWithMargins="0"/>
    <c:pageMargins b="0.984251969" l="0.78740157499999996" r="0.78740157499999996" t="0.984251969"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b="1" i="0" u="none" strike="noStrike" baseline="0">
                <a:solidFill>
                  <a:srgbClr val="333333"/>
                </a:solidFill>
                <a:latin typeface="Calibri"/>
                <a:ea typeface="Calibri"/>
                <a:cs typeface="Calibri"/>
              </a:defRPr>
            </a:pPr>
            <a:r>
              <a:rPr lang="pt-BR"/>
              <a:t>Trunk Anterior Tilt [deg]</a:t>
            </a:r>
          </a:p>
        </c:rich>
      </c:tx>
      <c:overlay val="0"/>
      <c:spPr>
        <a:noFill/>
        <a:ln w="25400">
          <a:noFill/>
        </a:ln>
      </c:spPr>
    </c:title>
    <c:autoTitleDeleted val="0"/>
    <c:plotArea>
      <c:layout/>
      <c:lineChart>
        <c:grouping val="standard"/>
        <c:varyColors val="0"/>
        <c:ser>
          <c:idx val="0"/>
          <c:order val="0"/>
          <c:tx>
            <c:v>Comfortable</c:v>
          </c:tx>
          <c:spPr>
            <a:ln w="38100">
              <a:solidFill>
                <a:srgbClr val="3366FF"/>
              </a:solidFill>
              <a:prstDash val="solid"/>
            </a:ln>
          </c:spPr>
          <c:marker>
            <c:symbol val="none"/>
          </c:marker>
          <c:val>
            <c:numRef>
              <c:f>'Joint Rotations'!$J$3:$J$53</c:f>
              <c:numCache>
                <c:formatCode>0.0</c:formatCode>
                <c:ptCount val="51"/>
                <c:pt idx="0">
                  <c:v>21.276199999999999</c:v>
                </c:pt>
                <c:pt idx="1">
                  <c:v>20.988499999999998</c:v>
                </c:pt>
                <c:pt idx="2">
                  <c:v>20.895700000000001</c:v>
                </c:pt>
                <c:pt idx="3">
                  <c:v>20.8506</c:v>
                </c:pt>
                <c:pt idx="4">
                  <c:v>20.758400000000002</c:v>
                </c:pt>
                <c:pt idx="5">
                  <c:v>20.6647</c:v>
                </c:pt>
                <c:pt idx="6">
                  <c:v>20.631499999999999</c:v>
                </c:pt>
                <c:pt idx="7">
                  <c:v>20.704499999999999</c:v>
                </c:pt>
                <c:pt idx="8">
                  <c:v>20.788699999999999</c:v>
                </c:pt>
                <c:pt idx="9">
                  <c:v>20.888400000000001</c:v>
                </c:pt>
                <c:pt idx="10">
                  <c:v>20.9084</c:v>
                </c:pt>
                <c:pt idx="11">
                  <c:v>20.917200000000001</c:v>
                </c:pt>
                <c:pt idx="12">
                  <c:v>20.8535</c:v>
                </c:pt>
                <c:pt idx="13">
                  <c:v>20.881</c:v>
                </c:pt>
                <c:pt idx="14">
                  <c:v>20.959299999999999</c:v>
                </c:pt>
                <c:pt idx="15">
                  <c:v>21.0854</c:v>
                </c:pt>
                <c:pt idx="16">
                  <c:v>21.2072</c:v>
                </c:pt>
                <c:pt idx="17">
                  <c:v>21.307300000000001</c:v>
                </c:pt>
                <c:pt idx="18">
                  <c:v>21.342300000000002</c:v>
                </c:pt>
                <c:pt idx="19">
                  <c:v>21.370699999999999</c:v>
                </c:pt>
                <c:pt idx="20">
                  <c:v>21.3248</c:v>
                </c:pt>
                <c:pt idx="21">
                  <c:v>21.356000000000002</c:v>
                </c:pt>
                <c:pt idx="22">
                  <c:v>21.4633</c:v>
                </c:pt>
                <c:pt idx="23">
                  <c:v>21.547699999999999</c:v>
                </c:pt>
                <c:pt idx="24">
                  <c:v>21.596</c:v>
                </c:pt>
                <c:pt idx="25">
                  <c:v>21.491599999999998</c:v>
                </c:pt>
                <c:pt idx="26">
                  <c:v>21.282800000000002</c:v>
                </c:pt>
                <c:pt idx="27">
                  <c:v>21.161000000000001</c:v>
                </c:pt>
                <c:pt idx="28">
                  <c:v>21.086500000000001</c:v>
                </c:pt>
                <c:pt idx="29">
                  <c:v>20.998200000000001</c:v>
                </c:pt>
                <c:pt idx="30">
                  <c:v>20.8932</c:v>
                </c:pt>
                <c:pt idx="31">
                  <c:v>20.835799999999999</c:v>
                </c:pt>
                <c:pt idx="32">
                  <c:v>20.877700000000001</c:v>
                </c:pt>
                <c:pt idx="33">
                  <c:v>20.993400000000001</c:v>
                </c:pt>
                <c:pt idx="34">
                  <c:v>21.059100000000001</c:v>
                </c:pt>
                <c:pt idx="35">
                  <c:v>21.078800000000001</c:v>
                </c:pt>
                <c:pt idx="36">
                  <c:v>21.0762</c:v>
                </c:pt>
                <c:pt idx="37">
                  <c:v>21.034400000000002</c:v>
                </c:pt>
                <c:pt idx="38">
                  <c:v>21.1065</c:v>
                </c:pt>
                <c:pt idx="39">
                  <c:v>21.1767</c:v>
                </c:pt>
                <c:pt idx="40">
                  <c:v>21.2881</c:v>
                </c:pt>
                <c:pt idx="41">
                  <c:v>21.411000000000001</c:v>
                </c:pt>
                <c:pt idx="42">
                  <c:v>21.470700000000001</c:v>
                </c:pt>
                <c:pt idx="43">
                  <c:v>21.507000000000001</c:v>
                </c:pt>
                <c:pt idx="44">
                  <c:v>21.482199999999999</c:v>
                </c:pt>
                <c:pt idx="45">
                  <c:v>21.466899999999999</c:v>
                </c:pt>
                <c:pt idx="46">
                  <c:v>21.476600000000001</c:v>
                </c:pt>
                <c:pt idx="47">
                  <c:v>21.5197</c:v>
                </c:pt>
                <c:pt idx="48">
                  <c:v>21.6129</c:v>
                </c:pt>
                <c:pt idx="49">
                  <c:v>21.614000000000001</c:v>
                </c:pt>
                <c:pt idx="50">
                  <c:v>21.569700000000001</c:v>
                </c:pt>
              </c:numCache>
            </c:numRef>
          </c:val>
          <c:smooth val="0"/>
          <c:extLst>
            <c:ext xmlns:c16="http://schemas.microsoft.com/office/drawing/2014/chart" uri="{C3380CC4-5D6E-409C-BE32-E72D297353CC}">
              <c16:uniqueId val="{00000000-3F17-48AB-B6D4-5D033B295BD8}"/>
            </c:ext>
          </c:extLst>
        </c:ser>
        <c:ser>
          <c:idx val="1"/>
          <c:order val="1"/>
          <c:tx>
            <c:v>Predicted</c:v>
          </c:tx>
          <c:spPr>
            <a:ln w="38100">
              <a:solidFill>
                <a:srgbClr val="808080"/>
              </a:solidFill>
              <a:prstDash val="solid"/>
            </a:ln>
          </c:spPr>
          <c:marker>
            <c:symbol val="none"/>
          </c:marker>
          <c:val>
            <c:numRef>
              <c:f>'Joint Rotations'!$Y$3:$Y$53</c:f>
              <c:numCache>
                <c:formatCode>0.00</c:formatCode>
                <c:ptCount val="51"/>
                <c:pt idx="0">
                  <c:v>21.008197569441684</c:v>
                </c:pt>
                <c:pt idx="1">
                  <c:v>20.71631709573742</c:v>
                </c:pt>
                <c:pt idx="2">
                  <c:v>20.676657755086126</c:v>
                </c:pt>
                <c:pt idx="3">
                  <c:v>20.627383914822246</c:v>
                </c:pt>
                <c:pt idx="4">
                  <c:v>20.526572106617316</c:v>
                </c:pt>
                <c:pt idx="5">
                  <c:v>20.513345303226824</c:v>
                </c:pt>
                <c:pt idx="6">
                  <c:v>20.469150195087884</c:v>
                </c:pt>
                <c:pt idx="7">
                  <c:v>20.440237554066233</c:v>
                </c:pt>
                <c:pt idx="8">
                  <c:v>20.473542461558974</c:v>
                </c:pt>
                <c:pt idx="9">
                  <c:v>20.511198274753433</c:v>
                </c:pt>
                <c:pt idx="10">
                  <c:v>20.573201852855913</c:v>
                </c:pt>
                <c:pt idx="11">
                  <c:v>20.616296694633625</c:v>
                </c:pt>
                <c:pt idx="12">
                  <c:v>20.593811115840225</c:v>
                </c:pt>
                <c:pt idx="13">
                  <c:v>20.642912364760605</c:v>
                </c:pt>
                <c:pt idx="14">
                  <c:v>20.701235668339486</c:v>
                </c:pt>
                <c:pt idx="15">
                  <c:v>20.829124041589637</c:v>
                </c:pt>
                <c:pt idx="16">
                  <c:v>20.94354149744818</c:v>
                </c:pt>
                <c:pt idx="17">
                  <c:v>20.984611455475552</c:v>
                </c:pt>
                <c:pt idx="18">
                  <c:v>21.074932355296589</c:v>
                </c:pt>
                <c:pt idx="19">
                  <c:v>21.116619252696694</c:v>
                </c:pt>
                <c:pt idx="20">
                  <c:v>21.083323448618646</c:v>
                </c:pt>
                <c:pt idx="21">
                  <c:v>21.13413469209728</c:v>
                </c:pt>
                <c:pt idx="22">
                  <c:v>21.198144114058671</c:v>
                </c:pt>
                <c:pt idx="23">
                  <c:v>21.270685246677985</c:v>
                </c:pt>
                <c:pt idx="24">
                  <c:v>21.353488858039398</c:v>
                </c:pt>
                <c:pt idx="25">
                  <c:v>21.252712336679295</c:v>
                </c:pt>
                <c:pt idx="26">
                  <c:v>21.023696146413094</c:v>
                </c:pt>
                <c:pt idx="27">
                  <c:v>20.84610335374223</c:v>
                </c:pt>
                <c:pt idx="28">
                  <c:v>20.682459252837848</c:v>
                </c:pt>
                <c:pt idx="29">
                  <c:v>20.515988917907222</c:v>
                </c:pt>
                <c:pt idx="30">
                  <c:v>20.445123188428916</c:v>
                </c:pt>
                <c:pt idx="31">
                  <c:v>20.400424975673101</c:v>
                </c:pt>
                <c:pt idx="32">
                  <c:v>20.431316578341288</c:v>
                </c:pt>
                <c:pt idx="33">
                  <c:v>20.566148576687532</c:v>
                </c:pt>
                <c:pt idx="34">
                  <c:v>20.645276416486766</c:v>
                </c:pt>
                <c:pt idx="35">
                  <c:v>20.63233415481924</c:v>
                </c:pt>
                <c:pt idx="36">
                  <c:v>20.616535496069819</c:v>
                </c:pt>
                <c:pt idx="37">
                  <c:v>20.610119939918992</c:v>
                </c:pt>
                <c:pt idx="38">
                  <c:v>20.674341164658276</c:v>
                </c:pt>
                <c:pt idx="39">
                  <c:v>20.798107232246004</c:v>
                </c:pt>
                <c:pt idx="40">
                  <c:v>20.957386710730951</c:v>
                </c:pt>
                <c:pt idx="41">
                  <c:v>21.074914984437314</c:v>
                </c:pt>
                <c:pt idx="42">
                  <c:v>21.118385059221065</c:v>
                </c:pt>
                <c:pt idx="43">
                  <c:v>21.171187921578905</c:v>
                </c:pt>
                <c:pt idx="44">
                  <c:v>21.150213431360374</c:v>
                </c:pt>
                <c:pt idx="45">
                  <c:v>21.116725227403812</c:v>
                </c:pt>
                <c:pt idx="46">
                  <c:v>21.156054297905555</c:v>
                </c:pt>
                <c:pt idx="47">
                  <c:v>21.197461243114123</c:v>
                </c:pt>
                <c:pt idx="48">
                  <c:v>21.256268897369864</c:v>
                </c:pt>
                <c:pt idx="49">
                  <c:v>21.25591578699062</c:v>
                </c:pt>
                <c:pt idx="50">
                  <c:v>21.205831761014636</c:v>
                </c:pt>
              </c:numCache>
            </c:numRef>
          </c:val>
          <c:smooth val="0"/>
          <c:extLst>
            <c:ext xmlns:c16="http://schemas.microsoft.com/office/drawing/2014/chart" uri="{C3380CC4-5D6E-409C-BE32-E72D297353CC}">
              <c16:uniqueId val="{00000001-3F17-48AB-B6D4-5D033B295BD8}"/>
            </c:ext>
          </c:extLst>
        </c:ser>
        <c:dLbls>
          <c:showLegendKey val="0"/>
          <c:showVal val="0"/>
          <c:showCatName val="0"/>
          <c:showSerName val="0"/>
          <c:showPercent val="0"/>
          <c:showBubbleSize val="0"/>
        </c:dLbls>
        <c:smooth val="0"/>
        <c:axId val="454434600"/>
        <c:axId val="1"/>
      </c:lineChart>
      <c:catAx>
        <c:axId val="454434600"/>
        <c:scaling>
          <c:orientation val="minMax"/>
        </c:scaling>
        <c:delete val="0"/>
        <c:axPos val="b"/>
        <c:title>
          <c:tx>
            <c:rich>
              <a:bodyPr/>
              <a:lstStyle/>
              <a:p>
                <a:pPr>
                  <a:defRPr sz="1200" b="0" i="0" u="none" strike="noStrike" baseline="0">
                    <a:solidFill>
                      <a:srgbClr val="333333"/>
                    </a:solidFill>
                    <a:latin typeface="Calibri"/>
                    <a:ea typeface="Calibri"/>
                    <a:cs typeface="Calibri"/>
                  </a:defRPr>
                </a:pPr>
                <a:r>
                  <a:rPr lang="pt-BR"/>
                  <a:t>Gait cycle [%]</a:t>
                </a:r>
              </a:p>
            </c:rich>
          </c:tx>
          <c:overlay val="0"/>
          <c:spPr>
            <a:noFill/>
            <a:ln w="25400">
              <a:noFill/>
            </a:ln>
          </c:spPr>
        </c:title>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333333"/>
                </a:solidFill>
                <a:latin typeface="Calibri"/>
                <a:ea typeface="Calibri"/>
                <a:cs typeface="Calibri"/>
              </a:defRPr>
            </a:pPr>
            <a:endParaRPr lang="pt-BR"/>
          </a:p>
        </c:txPr>
        <c:crossAx val="1"/>
        <c:crosses val="autoZero"/>
        <c:auto val="1"/>
        <c:lblAlgn val="ctr"/>
        <c:lblOffset val="100"/>
        <c:noMultiLvlLbl val="0"/>
      </c:catAx>
      <c:valAx>
        <c:axId val="1"/>
        <c:scaling>
          <c:orientation val="minMax"/>
          <c:max val="30"/>
          <c:min val="0"/>
        </c:scaling>
        <c:delete val="0"/>
        <c:axPos val="l"/>
        <c:majorGridlines>
          <c:spPr>
            <a:ln w="3175">
              <a:solidFill>
                <a:srgbClr val="808080"/>
              </a:solidFill>
              <a:prstDash val="solid"/>
            </a:ln>
          </c:spPr>
        </c:majorGridlines>
        <c:numFmt formatCode="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333333"/>
                </a:solidFill>
                <a:latin typeface="Calibri"/>
                <a:ea typeface="Calibri"/>
                <a:cs typeface="Calibri"/>
              </a:defRPr>
            </a:pPr>
            <a:endParaRPr lang="pt-BR"/>
          </a:p>
        </c:txPr>
        <c:crossAx val="454434600"/>
        <c:crosses val="autoZero"/>
        <c:crossBetween val="between"/>
      </c:valAx>
      <c:spPr>
        <a:solidFill>
          <a:srgbClr val="FFFFFF"/>
        </a:solidFill>
        <a:ln w="25400">
          <a:noFill/>
        </a:ln>
      </c:spPr>
    </c:plotArea>
    <c:legend>
      <c:legendPos val="r"/>
      <c:layout>
        <c:manualLayout>
          <c:xMode val="edge"/>
          <c:yMode val="edge"/>
          <c:x val="0.69358750276905667"/>
          <c:y val="0.55477127520993541"/>
          <c:w val="0.29691245837716462"/>
          <c:h val="0.21201450008023009"/>
        </c:manualLayout>
      </c:layout>
      <c:overlay val="0"/>
      <c:spPr>
        <a:noFill/>
        <a:ln w="25400">
          <a:noFill/>
        </a:ln>
      </c:spPr>
      <c:txPr>
        <a:bodyPr/>
        <a:lstStyle/>
        <a:p>
          <a:pPr>
            <a:defRPr sz="1100" b="0" i="0" u="none" strike="noStrike" baseline="0">
              <a:solidFill>
                <a:srgbClr val="333333"/>
              </a:solidFill>
              <a:latin typeface="Calibri"/>
              <a:ea typeface="Calibri"/>
              <a:cs typeface="Calibri"/>
            </a:defRPr>
          </a:pPr>
          <a:endParaRPr lang="pt-BR"/>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333333"/>
          </a:solidFill>
          <a:latin typeface="Calibri"/>
          <a:ea typeface="Calibri"/>
          <a:cs typeface="Calibri"/>
        </a:defRPr>
      </a:pPr>
      <a:endParaRPr lang="pt-BR"/>
    </a:p>
  </c:txPr>
  <c:printSettings>
    <c:headerFooter alignWithMargins="0"/>
    <c:pageMargins b="0.984251969" l="0.78740157499999996" r="0.78740157499999996" t="0.984251969"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b="1" i="0" u="none" strike="noStrike" baseline="0">
                <a:solidFill>
                  <a:srgbClr val="333333"/>
                </a:solidFill>
                <a:latin typeface="Calibri"/>
                <a:ea typeface="Calibri"/>
                <a:cs typeface="Calibri"/>
              </a:defRPr>
            </a:pPr>
            <a:r>
              <a:rPr lang="pt-BR"/>
              <a:t>Anterior Force [N/kg]</a:t>
            </a:r>
          </a:p>
        </c:rich>
      </c:tx>
      <c:overlay val="0"/>
      <c:spPr>
        <a:noFill/>
        <a:ln w="25400">
          <a:noFill/>
        </a:ln>
      </c:spPr>
    </c:title>
    <c:autoTitleDeleted val="0"/>
    <c:plotArea>
      <c:layout/>
      <c:lineChart>
        <c:grouping val="standard"/>
        <c:varyColors val="0"/>
        <c:ser>
          <c:idx val="0"/>
          <c:order val="0"/>
          <c:tx>
            <c:v>Comfortable</c:v>
          </c:tx>
          <c:spPr>
            <a:ln w="38100">
              <a:solidFill>
                <a:srgbClr val="3366FF"/>
              </a:solidFill>
              <a:prstDash val="solid"/>
            </a:ln>
          </c:spPr>
          <c:marker>
            <c:symbol val="none"/>
          </c:marker>
          <c:val>
            <c:numRef>
              <c:f>'Ground Reaction Forces'!$J$3:$J$53</c:f>
              <c:numCache>
                <c:formatCode>0.00</c:formatCode>
                <c:ptCount val="51"/>
                <c:pt idx="0">
                  <c:v>-2.8999999999999998E-3</c:v>
                </c:pt>
                <c:pt idx="1">
                  <c:v>-3.1399999999999997E-2</c:v>
                </c:pt>
                <c:pt idx="2">
                  <c:v>-9.06E-2</c:v>
                </c:pt>
                <c:pt idx="3">
                  <c:v>-0.1201</c:v>
                </c:pt>
                <c:pt idx="4">
                  <c:v>-0.1515</c:v>
                </c:pt>
                <c:pt idx="5">
                  <c:v>-0.16159999999999999</c:v>
                </c:pt>
                <c:pt idx="6">
                  <c:v>-0.15129999999999999</c:v>
                </c:pt>
                <c:pt idx="7">
                  <c:v>-0.12939999999999999</c:v>
                </c:pt>
                <c:pt idx="8">
                  <c:v>-0.1051</c:v>
                </c:pt>
                <c:pt idx="9">
                  <c:v>-8.3599999999999994E-2</c:v>
                </c:pt>
                <c:pt idx="10">
                  <c:v>-6.6000000000000003E-2</c:v>
                </c:pt>
                <c:pt idx="11">
                  <c:v>-5.1799999999999999E-2</c:v>
                </c:pt>
                <c:pt idx="12">
                  <c:v>-4.0500000000000001E-2</c:v>
                </c:pt>
                <c:pt idx="13">
                  <c:v>-3.1199999999999999E-2</c:v>
                </c:pt>
                <c:pt idx="14">
                  <c:v>-2.3199999999999998E-2</c:v>
                </c:pt>
                <c:pt idx="15">
                  <c:v>-1.52E-2</c:v>
                </c:pt>
                <c:pt idx="16">
                  <c:v>-5.8999999999999999E-3</c:v>
                </c:pt>
                <c:pt idx="17">
                  <c:v>4.7999999999999996E-3</c:v>
                </c:pt>
                <c:pt idx="18">
                  <c:v>1.78E-2</c:v>
                </c:pt>
                <c:pt idx="19">
                  <c:v>3.3500000000000002E-2</c:v>
                </c:pt>
                <c:pt idx="20">
                  <c:v>5.2999999999999999E-2</c:v>
                </c:pt>
                <c:pt idx="21">
                  <c:v>7.5600000000000001E-2</c:v>
                </c:pt>
                <c:pt idx="22">
                  <c:v>0.1003</c:v>
                </c:pt>
                <c:pt idx="23">
                  <c:v>0.1263</c:v>
                </c:pt>
                <c:pt idx="24">
                  <c:v>0.15229999999999999</c:v>
                </c:pt>
                <c:pt idx="25">
                  <c:v>0.1759</c:v>
                </c:pt>
                <c:pt idx="26">
                  <c:v>0.18970000000000001</c:v>
                </c:pt>
                <c:pt idx="27">
                  <c:v>0.18079999999999999</c:v>
                </c:pt>
                <c:pt idx="28">
                  <c:v>0.1366</c:v>
                </c:pt>
                <c:pt idx="29">
                  <c:v>6.6799999999999998E-2</c:v>
                </c:pt>
                <c:pt idx="30">
                  <c:v>1.6299999999999999E-2</c:v>
                </c:pt>
                <c:pt idx="31">
                  <c:v>1.1000000000000001E-3</c:v>
                </c:pt>
                <c:pt idx="32">
                  <c:v>2.0000000000000001E-4</c:v>
                </c:pt>
                <c:pt idx="33">
                  <c:v>5.0000000000000001E-4</c:v>
                </c:pt>
                <c:pt idx="34">
                  <c:v>5.0000000000000001E-4</c:v>
                </c:pt>
                <c:pt idx="35">
                  <c:v>4.0000000000000002E-4</c:v>
                </c:pt>
                <c:pt idx="36">
                  <c:v>4.0000000000000002E-4</c:v>
                </c:pt>
                <c:pt idx="37">
                  <c:v>4.0000000000000002E-4</c:v>
                </c:pt>
                <c:pt idx="38">
                  <c:v>2.9999999999999997E-4</c:v>
                </c:pt>
                <c:pt idx="39">
                  <c:v>2.9999999999999997E-4</c:v>
                </c:pt>
                <c:pt idx="40">
                  <c:v>2.9999999999999997E-4</c:v>
                </c:pt>
                <c:pt idx="41">
                  <c:v>2.9999999999999997E-4</c:v>
                </c:pt>
                <c:pt idx="42">
                  <c:v>2.9999999999999997E-4</c:v>
                </c:pt>
                <c:pt idx="43">
                  <c:v>2.9999999999999997E-4</c:v>
                </c:pt>
                <c:pt idx="44">
                  <c:v>2.0000000000000001E-4</c:v>
                </c:pt>
                <c:pt idx="45">
                  <c:v>2.0000000000000001E-4</c:v>
                </c:pt>
                <c:pt idx="46">
                  <c:v>2.0000000000000001E-4</c:v>
                </c:pt>
                <c:pt idx="47">
                  <c:v>2.0000000000000001E-4</c:v>
                </c:pt>
                <c:pt idx="48">
                  <c:v>2.0000000000000001E-4</c:v>
                </c:pt>
                <c:pt idx="49">
                  <c:v>2.0000000000000001E-4</c:v>
                </c:pt>
                <c:pt idx="50">
                  <c:v>2.0000000000000001E-4</c:v>
                </c:pt>
              </c:numCache>
            </c:numRef>
          </c:val>
          <c:smooth val="0"/>
          <c:extLst>
            <c:ext xmlns:c16="http://schemas.microsoft.com/office/drawing/2014/chart" uri="{C3380CC4-5D6E-409C-BE32-E72D297353CC}">
              <c16:uniqueId val="{00000000-1760-435D-84E9-5727BDD89B0E}"/>
            </c:ext>
          </c:extLst>
        </c:ser>
        <c:ser>
          <c:idx val="1"/>
          <c:order val="1"/>
          <c:tx>
            <c:v>Predicted</c:v>
          </c:tx>
          <c:spPr>
            <a:ln w="38100">
              <a:solidFill>
                <a:srgbClr val="808080"/>
              </a:solidFill>
              <a:prstDash val="solid"/>
            </a:ln>
          </c:spPr>
          <c:marker>
            <c:symbol val="none"/>
          </c:marker>
          <c:val>
            <c:numRef>
              <c:f>'Ground Reaction Forces'!$Y$3:$Y$53</c:f>
              <c:numCache>
                <c:formatCode>0.00</c:formatCode>
                <c:ptCount val="51"/>
                <c:pt idx="0">
                  <c:v>-2.5532175433533194E-3</c:v>
                </c:pt>
                <c:pt idx="1">
                  <c:v>-3.0889240721475513E-2</c:v>
                </c:pt>
                <c:pt idx="2">
                  <c:v>-9.1494584948711419E-2</c:v>
                </c:pt>
                <c:pt idx="3">
                  <c:v>-0.12356238350419393</c:v>
                </c:pt>
                <c:pt idx="4">
                  <c:v>-0.14863795433364407</c:v>
                </c:pt>
                <c:pt idx="5">
                  <c:v>-0.15667910065237659</c:v>
                </c:pt>
                <c:pt idx="6">
                  <c:v>-0.14521848788443625</c:v>
                </c:pt>
                <c:pt idx="7">
                  <c:v>-0.12258380708294506</c:v>
                </c:pt>
                <c:pt idx="8">
                  <c:v>-9.7025209692451098E-2</c:v>
                </c:pt>
                <c:pt idx="9">
                  <c:v>-8.5829619065617591E-2</c:v>
                </c:pt>
                <c:pt idx="10">
                  <c:v>-6.7749865869025594E-2</c:v>
                </c:pt>
                <c:pt idx="11">
                  <c:v>-3.8868930568499528E-2</c:v>
                </c:pt>
                <c:pt idx="12">
                  <c:v>-4.1004796171033135E-2</c:v>
                </c:pt>
                <c:pt idx="13">
                  <c:v>-1.9288094128611356E-2</c:v>
                </c:pt>
                <c:pt idx="14">
                  <c:v>-2.3008238413203125E-2</c:v>
                </c:pt>
                <c:pt idx="15">
                  <c:v>-5.4489748369058559E-3</c:v>
                </c:pt>
                <c:pt idx="16">
                  <c:v>2.236125349487434E-3</c:v>
                </c:pt>
                <c:pt idx="17">
                  <c:v>1.1133783783783796E-2</c:v>
                </c:pt>
                <c:pt idx="18">
                  <c:v>2.2433900279589962E-2</c:v>
                </c:pt>
                <c:pt idx="19">
                  <c:v>3.6823450605778206E-2</c:v>
                </c:pt>
                <c:pt idx="20">
                  <c:v>5.1174567100808643E-2</c:v>
                </c:pt>
                <c:pt idx="21">
                  <c:v>7.406454601057709E-2</c:v>
                </c:pt>
                <c:pt idx="22">
                  <c:v>9.8382665424044835E-2</c:v>
                </c:pt>
                <c:pt idx="23">
                  <c:v>0.12247653774464128</c:v>
                </c:pt>
                <c:pt idx="24">
                  <c:v>0.15467052016734517</c:v>
                </c:pt>
                <c:pt idx="25">
                  <c:v>0.16338115097856484</c:v>
                </c:pt>
                <c:pt idx="26">
                  <c:v>0.16834240447343907</c:v>
                </c:pt>
                <c:pt idx="27">
                  <c:v>0.18008839819902833</c:v>
                </c:pt>
                <c:pt idx="28">
                  <c:v>0.10288775629077347</c:v>
                </c:pt>
                <c:pt idx="29">
                  <c:v>5.4632432432432411E-2</c:v>
                </c:pt>
                <c:pt idx="30">
                  <c:v>1.8612364985989158E-2</c:v>
                </c:pt>
                <c:pt idx="31">
                  <c:v>1.4815993918671222E-3</c:v>
                </c:pt>
                <c:pt idx="32">
                  <c:v>-1.113720605452069E-3</c:v>
                </c:pt>
                <c:pt idx="33">
                  <c:v>-3.8384686306201961E-4</c:v>
                </c:pt>
                <c:pt idx="34">
                  <c:v>1.23424466721451E-4</c:v>
                </c:pt>
                <c:pt idx="35">
                  <c:v>2.7495092732413799E-4</c:v>
                </c:pt>
                <c:pt idx="36">
                  <c:v>3.2104875146191656E-4</c:v>
                </c:pt>
                <c:pt idx="37">
                  <c:v>3.4864284088377296E-4</c:v>
                </c:pt>
                <c:pt idx="38">
                  <c:v>2.6565389680217042E-4</c:v>
                </c:pt>
                <c:pt idx="39">
                  <c:v>2.8402842139647167E-4</c:v>
                </c:pt>
                <c:pt idx="40">
                  <c:v>3.0246755105158322E-4</c:v>
                </c:pt>
                <c:pt idx="41">
                  <c:v>2.7636614042725067E-4</c:v>
                </c:pt>
                <c:pt idx="42">
                  <c:v>2.6714657559969492E-4</c:v>
                </c:pt>
                <c:pt idx="43">
                  <c:v>2.6714657559969492E-4</c:v>
                </c:pt>
                <c:pt idx="44">
                  <c:v>2.1701105591839711E-4</c:v>
                </c:pt>
                <c:pt idx="45">
                  <c:v>2.3538558051269852E-4</c:v>
                </c:pt>
                <c:pt idx="46">
                  <c:v>2.2623062074595286E-4</c:v>
                </c:pt>
                <c:pt idx="47">
                  <c:v>2.3538558051269852E-4</c:v>
                </c:pt>
                <c:pt idx="48">
                  <c:v>2.3538558051269852E-4</c:v>
                </c:pt>
                <c:pt idx="49">
                  <c:v>1.6714657559969493E-4</c:v>
                </c:pt>
                <c:pt idx="50">
                  <c:v>2.3538558051269852E-4</c:v>
                </c:pt>
              </c:numCache>
            </c:numRef>
          </c:val>
          <c:smooth val="0"/>
          <c:extLst>
            <c:ext xmlns:c16="http://schemas.microsoft.com/office/drawing/2014/chart" uri="{C3380CC4-5D6E-409C-BE32-E72D297353CC}">
              <c16:uniqueId val="{00000001-1760-435D-84E9-5727BDD89B0E}"/>
            </c:ext>
          </c:extLst>
        </c:ser>
        <c:dLbls>
          <c:showLegendKey val="0"/>
          <c:showVal val="0"/>
          <c:showCatName val="0"/>
          <c:showSerName val="0"/>
          <c:showPercent val="0"/>
          <c:showBubbleSize val="0"/>
        </c:dLbls>
        <c:smooth val="0"/>
        <c:axId val="374189968"/>
        <c:axId val="1"/>
      </c:lineChart>
      <c:catAx>
        <c:axId val="374189968"/>
        <c:scaling>
          <c:orientation val="minMax"/>
        </c:scaling>
        <c:delete val="0"/>
        <c:axPos val="b"/>
        <c:title>
          <c:tx>
            <c:rich>
              <a:bodyPr/>
              <a:lstStyle/>
              <a:p>
                <a:pPr>
                  <a:defRPr sz="1200" b="0" i="0" u="none" strike="noStrike" baseline="0">
                    <a:solidFill>
                      <a:srgbClr val="333333"/>
                    </a:solidFill>
                    <a:latin typeface="Calibri"/>
                    <a:ea typeface="Calibri"/>
                    <a:cs typeface="Calibri"/>
                  </a:defRPr>
                </a:pPr>
                <a:r>
                  <a:rPr lang="pt-BR"/>
                  <a:t>Gait cycle [%]</a:t>
                </a:r>
              </a:p>
            </c:rich>
          </c:tx>
          <c:overlay val="0"/>
          <c:spPr>
            <a:noFill/>
            <a:ln w="25400">
              <a:noFill/>
            </a:ln>
          </c:spPr>
        </c:title>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333333"/>
                </a:solidFill>
                <a:latin typeface="Calibri"/>
                <a:ea typeface="Calibri"/>
                <a:cs typeface="Calibri"/>
              </a:defRPr>
            </a:pPr>
            <a:endParaRPr lang="pt-BR"/>
          </a:p>
        </c:txPr>
        <c:crossAx val="1"/>
        <c:crosses val="autoZero"/>
        <c:auto val="1"/>
        <c:lblAlgn val="ctr"/>
        <c:lblOffset val="100"/>
        <c:noMultiLvlLbl val="0"/>
      </c:catAx>
      <c:valAx>
        <c:axId val="1"/>
        <c:scaling>
          <c:orientation val="minMax"/>
        </c:scaling>
        <c:delete val="0"/>
        <c:axPos val="l"/>
        <c:majorGridlines>
          <c:spPr>
            <a:ln w="3175">
              <a:solidFill>
                <a:srgbClr val="808080"/>
              </a:solidFill>
              <a:prstDash val="solid"/>
            </a:ln>
          </c:spPr>
        </c:majorGridlines>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333333"/>
                </a:solidFill>
                <a:latin typeface="Calibri"/>
                <a:ea typeface="Calibri"/>
                <a:cs typeface="Calibri"/>
              </a:defRPr>
            </a:pPr>
            <a:endParaRPr lang="pt-BR"/>
          </a:p>
        </c:txPr>
        <c:crossAx val="374189968"/>
        <c:crosses val="autoZero"/>
        <c:crossBetween val="between"/>
      </c:valAx>
      <c:spPr>
        <a:solidFill>
          <a:srgbClr val="FFFFFF"/>
        </a:solidFill>
        <a:ln w="25400">
          <a:noFill/>
        </a:ln>
      </c:spPr>
    </c:plotArea>
    <c:legend>
      <c:legendPos val="r"/>
      <c:layout>
        <c:manualLayout>
          <c:xMode val="edge"/>
          <c:yMode val="edge"/>
          <c:x val="0.69358750276905667"/>
          <c:y val="0.56183842521260974"/>
          <c:w val="0.29691245837716462"/>
          <c:h val="0.21201450008023009"/>
        </c:manualLayout>
      </c:layout>
      <c:overlay val="0"/>
      <c:spPr>
        <a:noFill/>
        <a:ln w="25400">
          <a:noFill/>
        </a:ln>
      </c:spPr>
      <c:txPr>
        <a:bodyPr/>
        <a:lstStyle/>
        <a:p>
          <a:pPr>
            <a:defRPr sz="1100" b="0" i="0" u="none" strike="noStrike" baseline="0">
              <a:solidFill>
                <a:srgbClr val="333333"/>
              </a:solidFill>
              <a:latin typeface="Calibri"/>
              <a:ea typeface="Calibri"/>
              <a:cs typeface="Calibri"/>
            </a:defRPr>
          </a:pPr>
          <a:endParaRPr lang="pt-BR"/>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333333"/>
          </a:solidFill>
          <a:latin typeface="Calibri"/>
          <a:ea typeface="Calibri"/>
          <a:cs typeface="Calibri"/>
        </a:defRPr>
      </a:pPr>
      <a:endParaRPr lang="pt-BR"/>
    </a:p>
  </c:txPr>
  <c:printSettings>
    <c:headerFooter alignWithMargins="0"/>
    <c:pageMargins b="0.984251969" l="0.78740157499999996" r="0.78740157499999996" t="0.984251969"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b="1" i="0" u="none" strike="noStrike" baseline="0">
                <a:solidFill>
                  <a:srgbClr val="333333"/>
                </a:solidFill>
                <a:latin typeface="Calibri"/>
                <a:ea typeface="Calibri"/>
                <a:cs typeface="Calibri"/>
              </a:defRPr>
            </a:pPr>
            <a:r>
              <a:rPr lang="pt-BR"/>
              <a:t>Vertical Force [N/kg]</a:t>
            </a:r>
          </a:p>
        </c:rich>
      </c:tx>
      <c:overlay val="0"/>
      <c:spPr>
        <a:noFill/>
        <a:ln w="25400">
          <a:noFill/>
        </a:ln>
      </c:spPr>
    </c:title>
    <c:autoTitleDeleted val="0"/>
    <c:plotArea>
      <c:layout/>
      <c:lineChart>
        <c:grouping val="standard"/>
        <c:varyColors val="0"/>
        <c:ser>
          <c:idx val="0"/>
          <c:order val="0"/>
          <c:tx>
            <c:v>Comfortable</c:v>
          </c:tx>
          <c:spPr>
            <a:ln w="38100">
              <a:solidFill>
                <a:srgbClr val="3366FF"/>
              </a:solidFill>
              <a:prstDash val="solid"/>
            </a:ln>
          </c:spPr>
          <c:marker>
            <c:symbol val="none"/>
          </c:marker>
          <c:val>
            <c:numRef>
              <c:f>'Ground Reaction Forces'!$J$54:$J$104</c:f>
              <c:numCache>
                <c:formatCode>0.00</c:formatCode>
                <c:ptCount val="51"/>
                <c:pt idx="0">
                  <c:v>1.11E-2</c:v>
                </c:pt>
                <c:pt idx="1">
                  <c:v>0.4672</c:v>
                </c:pt>
                <c:pt idx="2">
                  <c:v>0.59499999999999997</c:v>
                </c:pt>
                <c:pt idx="3">
                  <c:v>0.69220000000000004</c:v>
                </c:pt>
                <c:pt idx="4">
                  <c:v>0.83879999999999999</c:v>
                </c:pt>
                <c:pt idx="5">
                  <c:v>0.98850000000000005</c:v>
                </c:pt>
                <c:pt idx="6">
                  <c:v>1.079</c:v>
                </c:pt>
                <c:pt idx="7">
                  <c:v>1.097</c:v>
                </c:pt>
                <c:pt idx="8">
                  <c:v>1.0613999999999999</c:v>
                </c:pt>
                <c:pt idx="9">
                  <c:v>0.99639999999999995</c:v>
                </c:pt>
                <c:pt idx="10">
                  <c:v>0.92559999999999998</c:v>
                </c:pt>
                <c:pt idx="11">
                  <c:v>0.86570000000000003</c:v>
                </c:pt>
                <c:pt idx="12">
                  <c:v>0.82389999999999997</c:v>
                </c:pt>
                <c:pt idx="13">
                  <c:v>0.80089999999999995</c:v>
                </c:pt>
                <c:pt idx="14">
                  <c:v>0.79290000000000005</c:v>
                </c:pt>
                <c:pt idx="15">
                  <c:v>0.79720000000000002</c:v>
                </c:pt>
                <c:pt idx="16">
                  <c:v>0.81210000000000004</c:v>
                </c:pt>
                <c:pt idx="17">
                  <c:v>0.8367</c:v>
                </c:pt>
                <c:pt idx="18">
                  <c:v>0.87019999999999997</c:v>
                </c:pt>
                <c:pt idx="19">
                  <c:v>0.91200000000000003</c:v>
                </c:pt>
                <c:pt idx="20">
                  <c:v>0.96040000000000003</c:v>
                </c:pt>
                <c:pt idx="21">
                  <c:v>1.0108999999999999</c:v>
                </c:pt>
                <c:pt idx="22">
                  <c:v>1.0556000000000001</c:v>
                </c:pt>
                <c:pt idx="23">
                  <c:v>1.0814999999999999</c:v>
                </c:pt>
                <c:pt idx="24">
                  <c:v>1.0745</c:v>
                </c:pt>
                <c:pt idx="25">
                  <c:v>1.0217000000000001</c:v>
                </c:pt>
                <c:pt idx="26">
                  <c:v>0.90710000000000002</c:v>
                </c:pt>
                <c:pt idx="27">
                  <c:v>0.7117</c:v>
                </c:pt>
                <c:pt idx="28">
                  <c:v>0.45219999999999999</c:v>
                </c:pt>
                <c:pt idx="29">
                  <c:v>0.2074</c:v>
                </c:pt>
                <c:pt idx="30">
                  <c:v>7.0499999999999993E-2</c:v>
                </c:pt>
                <c:pt idx="31">
                  <c:v>1.8599999999999998E-2</c:v>
                </c:pt>
                <c:pt idx="32">
                  <c:v>4.4000000000000003E-3</c:v>
                </c:pt>
                <c:pt idx="33">
                  <c:v>1.4E-3</c:v>
                </c:pt>
                <c:pt idx="34">
                  <c:v>1E-3</c:v>
                </c:pt>
                <c:pt idx="35">
                  <c:v>8.0000000000000004E-4</c:v>
                </c:pt>
                <c:pt idx="36">
                  <c:v>8.0000000000000004E-4</c:v>
                </c:pt>
                <c:pt idx="37">
                  <c:v>8.0000000000000004E-4</c:v>
                </c:pt>
                <c:pt idx="38">
                  <c:v>6.9999999999999999E-4</c:v>
                </c:pt>
                <c:pt idx="39">
                  <c:v>6.9999999999999999E-4</c:v>
                </c:pt>
                <c:pt idx="40">
                  <c:v>6.9999999999999999E-4</c:v>
                </c:pt>
                <c:pt idx="41">
                  <c:v>6.9999999999999999E-4</c:v>
                </c:pt>
                <c:pt idx="42">
                  <c:v>6.9999999999999999E-4</c:v>
                </c:pt>
                <c:pt idx="43">
                  <c:v>6.9999999999999999E-4</c:v>
                </c:pt>
                <c:pt idx="44">
                  <c:v>5.9999999999999995E-4</c:v>
                </c:pt>
                <c:pt idx="45">
                  <c:v>5.9999999999999995E-4</c:v>
                </c:pt>
                <c:pt idx="46">
                  <c:v>5.9999999999999995E-4</c:v>
                </c:pt>
                <c:pt idx="47">
                  <c:v>5.9999999999999995E-4</c:v>
                </c:pt>
                <c:pt idx="48">
                  <c:v>5.9999999999999995E-4</c:v>
                </c:pt>
                <c:pt idx="49">
                  <c:v>5.0000000000000001E-4</c:v>
                </c:pt>
                <c:pt idx="50">
                  <c:v>4.0000000000000002E-4</c:v>
                </c:pt>
              </c:numCache>
            </c:numRef>
          </c:val>
          <c:smooth val="0"/>
          <c:extLst>
            <c:ext xmlns:c16="http://schemas.microsoft.com/office/drawing/2014/chart" uri="{C3380CC4-5D6E-409C-BE32-E72D297353CC}">
              <c16:uniqueId val="{00000000-8C06-434F-999A-6F6399933DBD}"/>
            </c:ext>
          </c:extLst>
        </c:ser>
        <c:ser>
          <c:idx val="1"/>
          <c:order val="1"/>
          <c:tx>
            <c:v>Predicted</c:v>
          </c:tx>
          <c:spPr>
            <a:ln w="38100">
              <a:solidFill>
                <a:srgbClr val="808080"/>
              </a:solidFill>
              <a:prstDash val="solid"/>
            </a:ln>
          </c:spPr>
          <c:marker>
            <c:symbol val="none"/>
          </c:marker>
          <c:val>
            <c:numRef>
              <c:f>'Ground Reaction Forces'!$Y$54:$Y$104</c:f>
              <c:numCache>
                <c:formatCode>0.00</c:formatCode>
                <c:ptCount val="51"/>
                <c:pt idx="0">
                  <c:v>1.0316391692634479E-2</c:v>
                </c:pt>
                <c:pt idx="1">
                  <c:v>0.4713635809800284</c:v>
                </c:pt>
                <c:pt idx="2">
                  <c:v>0.58494435028743186</c:v>
                </c:pt>
                <c:pt idx="3">
                  <c:v>0.69602314926123776</c:v>
                </c:pt>
                <c:pt idx="4">
                  <c:v>0.84468319574065442</c:v>
                </c:pt>
                <c:pt idx="5">
                  <c:v>0.99132340574936717</c:v>
                </c:pt>
                <c:pt idx="6">
                  <c:v>1.0843599114125742</c:v>
                </c:pt>
                <c:pt idx="7">
                  <c:v>1.1081408441043652</c:v>
                </c:pt>
                <c:pt idx="8">
                  <c:v>1.0762913742583244</c:v>
                </c:pt>
                <c:pt idx="9">
                  <c:v>1.0115853490212934</c:v>
                </c:pt>
                <c:pt idx="10">
                  <c:v>0.93811958879784463</c:v>
                </c:pt>
                <c:pt idx="11">
                  <c:v>0.873818306477955</c:v>
                </c:pt>
                <c:pt idx="12">
                  <c:v>0.82706116982255296</c:v>
                </c:pt>
                <c:pt idx="13">
                  <c:v>0.79922673641195541</c:v>
                </c:pt>
                <c:pt idx="14">
                  <c:v>0.78719324080117514</c:v>
                </c:pt>
                <c:pt idx="15">
                  <c:v>0.78821394201363681</c:v>
                </c:pt>
                <c:pt idx="16">
                  <c:v>0.80049023908098937</c:v>
                </c:pt>
                <c:pt idx="17">
                  <c:v>0.82391958040522484</c:v>
                </c:pt>
                <c:pt idx="18">
                  <c:v>0.85782195074679191</c:v>
                </c:pt>
                <c:pt idx="19">
                  <c:v>0.92114404706430586</c:v>
                </c:pt>
                <c:pt idx="20">
                  <c:v>0.95269510927613965</c:v>
                </c:pt>
                <c:pt idx="21">
                  <c:v>1.0191567451071764</c:v>
                </c:pt>
                <c:pt idx="22">
                  <c:v>1.0556082479030757</c:v>
                </c:pt>
                <c:pt idx="23">
                  <c:v>1.0844641389986935</c:v>
                </c:pt>
                <c:pt idx="24">
                  <c:v>1.0781019656844477</c:v>
                </c:pt>
                <c:pt idx="25">
                  <c:v>1.0240791230255457</c:v>
                </c:pt>
                <c:pt idx="26">
                  <c:v>0.905786243408925</c:v>
                </c:pt>
                <c:pt idx="27">
                  <c:v>0.65390897017707361</c:v>
                </c:pt>
                <c:pt idx="28">
                  <c:v>0.43536690354147228</c:v>
                </c:pt>
                <c:pt idx="29">
                  <c:v>0.21114032062223698</c:v>
                </c:pt>
                <c:pt idx="30">
                  <c:v>7.2772307312387485E-2</c:v>
                </c:pt>
                <c:pt idx="31">
                  <c:v>6.6436766076421239E-2</c:v>
                </c:pt>
                <c:pt idx="32">
                  <c:v>-2.3407558309086474E-3</c:v>
                </c:pt>
                <c:pt idx="33">
                  <c:v>1.7675966915191015E-2</c:v>
                </c:pt>
                <c:pt idx="34">
                  <c:v>-2.471160481989948E-3</c:v>
                </c:pt>
                <c:pt idx="35">
                  <c:v>-1.1788271705941988E-3</c:v>
                </c:pt>
                <c:pt idx="36">
                  <c:v>3.3604496738117457E-3</c:v>
                </c:pt>
                <c:pt idx="37">
                  <c:v>2.0183357615578823E-4</c:v>
                </c:pt>
                <c:pt idx="38">
                  <c:v>1.5861486486486473E-3</c:v>
                </c:pt>
                <c:pt idx="39">
                  <c:v>5.1697241363903544E-4</c:v>
                </c:pt>
                <c:pt idx="40">
                  <c:v>6.0384412187533196E-4</c:v>
                </c:pt>
                <c:pt idx="41">
                  <c:v>8.1727632805218993E-4</c:v>
                </c:pt>
                <c:pt idx="42">
                  <c:v>7.1434968968438401E-4</c:v>
                </c:pt>
                <c:pt idx="43">
                  <c:v>7.1863932898415706E-4</c:v>
                </c:pt>
                <c:pt idx="44">
                  <c:v>6.1447889980600304E-4</c:v>
                </c:pt>
                <c:pt idx="45">
                  <c:v>6.2363385957274909E-4</c:v>
                </c:pt>
                <c:pt idx="46">
                  <c:v>6.1447889980600304E-4</c:v>
                </c:pt>
                <c:pt idx="47">
                  <c:v>5.9939422180801483E-4</c:v>
                </c:pt>
                <c:pt idx="48">
                  <c:v>5.5539485465974528E-4</c:v>
                </c:pt>
                <c:pt idx="49">
                  <c:v>5.2363385957274926E-4</c:v>
                </c:pt>
                <c:pt idx="50">
                  <c:v>4.3893289841565692E-4</c:v>
                </c:pt>
              </c:numCache>
            </c:numRef>
          </c:val>
          <c:smooth val="0"/>
          <c:extLst>
            <c:ext xmlns:c16="http://schemas.microsoft.com/office/drawing/2014/chart" uri="{C3380CC4-5D6E-409C-BE32-E72D297353CC}">
              <c16:uniqueId val="{00000001-8C06-434F-999A-6F6399933DBD}"/>
            </c:ext>
          </c:extLst>
        </c:ser>
        <c:dLbls>
          <c:showLegendKey val="0"/>
          <c:showVal val="0"/>
          <c:showCatName val="0"/>
          <c:showSerName val="0"/>
          <c:showPercent val="0"/>
          <c:showBubbleSize val="0"/>
        </c:dLbls>
        <c:smooth val="0"/>
        <c:axId val="374192264"/>
        <c:axId val="1"/>
      </c:lineChart>
      <c:catAx>
        <c:axId val="374192264"/>
        <c:scaling>
          <c:orientation val="minMax"/>
        </c:scaling>
        <c:delete val="0"/>
        <c:axPos val="b"/>
        <c:title>
          <c:tx>
            <c:rich>
              <a:bodyPr/>
              <a:lstStyle/>
              <a:p>
                <a:pPr>
                  <a:defRPr sz="1200" b="0" i="0" u="none" strike="noStrike" baseline="0">
                    <a:solidFill>
                      <a:srgbClr val="333333"/>
                    </a:solidFill>
                    <a:latin typeface="Calibri"/>
                    <a:ea typeface="Calibri"/>
                    <a:cs typeface="Calibri"/>
                  </a:defRPr>
                </a:pPr>
                <a:r>
                  <a:rPr lang="pt-BR"/>
                  <a:t>Gait cycle [%]</a:t>
                </a:r>
              </a:p>
            </c:rich>
          </c:tx>
          <c:overlay val="0"/>
          <c:spPr>
            <a:noFill/>
            <a:ln w="25400">
              <a:noFill/>
            </a:ln>
          </c:spPr>
        </c:title>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333333"/>
                </a:solidFill>
                <a:latin typeface="Calibri"/>
                <a:ea typeface="Calibri"/>
                <a:cs typeface="Calibri"/>
              </a:defRPr>
            </a:pPr>
            <a:endParaRPr lang="pt-BR"/>
          </a:p>
        </c:txPr>
        <c:crossAx val="1"/>
        <c:crosses val="autoZero"/>
        <c:auto val="1"/>
        <c:lblAlgn val="ctr"/>
        <c:lblOffset val="100"/>
        <c:noMultiLvlLbl val="0"/>
      </c:catAx>
      <c:valAx>
        <c:axId val="1"/>
        <c:scaling>
          <c:orientation val="minMax"/>
        </c:scaling>
        <c:delete val="0"/>
        <c:axPos val="l"/>
        <c:majorGridlines>
          <c:spPr>
            <a:ln w="3175">
              <a:solidFill>
                <a:srgbClr val="808080"/>
              </a:solidFill>
              <a:prstDash val="solid"/>
            </a:ln>
          </c:spPr>
        </c:majorGridlines>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333333"/>
                </a:solidFill>
                <a:latin typeface="Calibri"/>
                <a:ea typeface="Calibri"/>
                <a:cs typeface="Calibri"/>
              </a:defRPr>
            </a:pPr>
            <a:endParaRPr lang="pt-BR"/>
          </a:p>
        </c:txPr>
        <c:crossAx val="374192264"/>
        <c:crosses val="autoZero"/>
        <c:crossBetween val="between"/>
      </c:valAx>
      <c:spPr>
        <a:solidFill>
          <a:srgbClr val="FFFFFF"/>
        </a:solidFill>
        <a:ln w="25400">
          <a:noFill/>
        </a:ln>
      </c:spPr>
    </c:plotArea>
    <c:legend>
      <c:legendPos val="r"/>
      <c:layout>
        <c:manualLayout>
          <c:xMode val="edge"/>
          <c:yMode val="edge"/>
          <c:x val="0.69358750276905667"/>
          <c:y val="0.56028562820543903"/>
          <c:w val="0.29691245837716462"/>
          <c:h val="0.21276669425522998"/>
        </c:manualLayout>
      </c:layout>
      <c:overlay val="0"/>
      <c:spPr>
        <a:noFill/>
        <a:ln w="25400">
          <a:noFill/>
        </a:ln>
      </c:spPr>
      <c:txPr>
        <a:bodyPr/>
        <a:lstStyle/>
        <a:p>
          <a:pPr>
            <a:defRPr sz="1100" b="0" i="0" u="none" strike="noStrike" baseline="0">
              <a:solidFill>
                <a:srgbClr val="333333"/>
              </a:solidFill>
              <a:latin typeface="Calibri"/>
              <a:ea typeface="Calibri"/>
              <a:cs typeface="Calibri"/>
            </a:defRPr>
          </a:pPr>
          <a:endParaRPr lang="pt-BR"/>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333333"/>
          </a:solidFill>
          <a:latin typeface="Calibri"/>
          <a:ea typeface="Calibri"/>
          <a:cs typeface="Calibri"/>
        </a:defRPr>
      </a:pPr>
      <a:endParaRPr lang="pt-BR"/>
    </a:p>
  </c:txPr>
  <c:printSettings>
    <c:headerFooter alignWithMargins="0"/>
    <c:pageMargins b="0.984251969" l="0.78740157499999996" r="0.78740157499999996" t="0.984251969"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b="1" i="0" u="none" strike="noStrike" baseline="0">
                <a:solidFill>
                  <a:srgbClr val="333333"/>
                </a:solidFill>
                <a:latin typeface="Calibri"/>
                <a:ea typeface="Calibri"/>
                <a:cs typeface="Calibri"/>
              </a:defRPr>
            </a:pPr>
            <a:r>
              <a:rPr lang="pt-BR"/>
              <a:t>Hip Extension [Nm/kg]</a:t>
            </a:r>
          </a:p>
        </c:rich>
      </c:tx>
      <c:overlay val="0"/>
      <c:spPr>
        <a:noFill/>
        <a:ln w="25400">
          <a:noFill/>
        </a:ln>
      </c:spPr>
    </c:title>
    <c:autoTitleDeleted val="0"/>
    <c:plotArea>
      <c:layout/>
      <c:lineChart>
        <c:grouping val="standard"/>
        <c:varyColors val="0"/>
        <c:ser>
          <c:idx val="0"/>
          <c:order val="0"/>
          <c:tx>
            <c:v>Comfortable</c:v>
          </c:tx>
          <c:spPr>
            <a:ln w="38100">
              <a:solidFill>
                <a:srgbClr val="3366FF"/>
              </a:solidFill>
              <a:prstDash val="solid"/>
            </a:ln>
          </c:spPr>
          <c:marker>
            <c:symbol val="none"/>
          </c:marker>
          <c:val>
            <c:numRef>
              <c:f>'Joint Moments'!$J$3:$J$53</c:f>
              <c:numCache>
                <c:formatCode>0.00</c:formatCode>
                <c:ptCount val="51"/>
                <c:pt idx="0">
                  <c:v>0.1231</c:v>
                </c:pt>
                <c:pt idx="1">
                  <c:v>0.72529999999999994</c:v>
                </c:pt>
                <c:pt idx="2">
                  <c:v>0.5383</c:v>
                </c:pt>
                <c:pt idx="3">
                  <c:v>0.52480000000000004</c:v>
                </c:pt>
                <c:pt idx="4">
                  <c:v>0.4995</c:v>
                </c:pt>
                <c:pt idx="5">
                  <c:v>0.47499999999999998</c:v>
                </c:pt>
                <c:pt idx="6">
                  <c:v>0.44309999999999999</c:v>
                </c:pt>
                <c:pt idx="7">
                  <c:v>0.39</c:v>
                </c:pt>
                <c:pt idx="8">
                  <c:v>0.31680000000000003</c:v>
                </c:pt>
                <c:pt idx="9">
                  <c:v>0.23699999999999999</c:v>
                </c:pt>
                <c:pt idx="10">
                  <c:v>0.16739999999999999</c:v>
                </c:pt>
                <c:pt idx="11">
                  <c:v>0.1249</c:v>
                </c:pt>
                <c:pt idx="12">
                  <c:v>9.4600000000000004E-2</c:v>
                </c:pt>
                <c:pt idx="13">
                  <c:v>6.3799999999999996E-2</c:v>
                </c:pt>
                <c:pt idx="14">
                  <c:v>3.2199999999999999E-2</c:v>
                </c:pt>
                <c:pt idx="15">
                  <c:v>-1.4E-3</c:v>
                </c:pt>
                <c:pt idx="16">
                  <c:v>-3.4599999999999999E-2</c:v>
                </c:pt>
                <c:pt idx="17">
                  <c:v>-7.6399999999999996E-2</c:v>
                </c:pt>
                <c:pt idx="18">
                  <c:v>-0.11650000000000001</c:v>
                </c:pt>
                <c:pt idx="19">
                  <c:v>-0.17780000000000001</c:v>
                </c:pt>
                <c:pt idx="20">
                  <c:v>-0.24579999999999999</c:v>
                </c:pt>
                <c:pt idx="21">
                  <c:v>-0.32569999999999999</c:v>
                </c:pt>
                <c:pt idx="22">
                  <c:v>-0.41620000000000001</c:v>
                </c:pt>
                <c:pt idx="23">
                  <c:v>-0.50380000000000003</c:v>
                </c:pt>
                <c:pt idx="24">
                  <c:v>-0.58009999999999995</c:v>
                </c:pt>
                <c:pt idx="25">
                  <c:v>-0.62490000000000001</c:v>
                </c:pt>
                <c:pt idx="26">
                  <c:v>-0.62190000000000001</c:v>
                </c:pt>
                <c:pt idx="27">
                  <c:v>-0.55410000000000004</c:v>
                </c:pt>
                <c:pt idx="28">
                  <c:v>-0.4325</c:v>
                </c:pt>
                <c:pt idx="29">
                  <c:v>-0.34460000000000002</c:v>
                </c:pt>
                <c:pt idx="30">
                  <c:v>-0.32329999999999998</c:v>
                </c:pt>
                <c:pt idx="31">
                  <c:v>-0.2732</c:v>
                </c:pt>
                <c:pt idx="32">
                  <c:v>-0.2122</c:v>
                </c:pt>
                <c:pt idx="33">
                  <c:v>-0.17069999999999999</c:v>
                </c:pt>
                <c:pt idx="34">
                  <c:v>-0.13519999999999999</c:v>
                </c:pt>
                <c:pt idx="35">
                  <c:v>-0.1028</c:v>
                </c:pt>
                <c:pt idx="36">
                  <c:v>-7.6200000000000004E-2</c:v>
                </c:pt>
                <c:pt idx="37">
                  <c:v>-5.1999999999999998E-2</c:v>
                </c:pt>
                <c:pt idx="38">
                  <c:v>-3.32E-2</c:v>
                </c:pt>
                <c:pt idx="39">
                  <c:v>-2.5499999999999998E-2</c:v>
                </c:pt>
                <c:pt idx="40">
                  <c:v>-2.1100000000000001E-2</c:v>
                </c:pt>
                <c:pt idx="41">
                  <c:v>-1.5699999999999999E-2</c:v>
                </c:pt>
                <c:pt idx="42">
                  <c:v>3.2000000000000002E-3</c:v>
                </c:pt>
                <c:pt idx="43">
                  <c:v>4.3799999999999999E-2</c:v>
                </c:pt>
                <c:pt idx="44">
                  <c:v>0.1101</c:v>
                </c:pt>
                <c:pt idx="45">
                  <c:v>0.19620000000000001</c:v>
                </c:pt>
                <c:pt idx="46">
                  <c:v>0.28039999999999998</c:v>
                </c:pt>
                <c:pt idx="47">
                  <c:v>0.33460000000000001</c:v>
                </c:pt>
                <c:pt idx="48">
                  <c:v>0.34139999999999998</c:v>
                </c:pt>
                <c:pt idx="49">
                  <c:v>0.27789999999999998</c:v>
                </c:pt>
                <c:pt idx="50">
                  <c:v>0.11990000000000001</c:v>
                </c:pt>
              </c:numCache>
            </c:numRef>
          </c:val>
          <c:smooth val="0"/>
          <c:extLst>
            <c:ext xmlns:c16="http://schemas.microsoft.com/office/drawing/2014/chart" uri="{C3380CC4-5D6E-409C-BE32-E72D297353CC}">
              <c16:uniqueId val="{00000000-CC44-4352-B4F2-CCFC2B74C0F6}"/>
            </c:ext>
          </c:extLst>
        </c:ser>
        <c:ser>
          <c:idx val="1"/>
          <c:order val="1"/>
          <c:tx>
            <c:v>Predicted</c:v>
          </c:tx>
          <c:spPr>
            <a:ln w="38100">
              <a:solidFill>
                <a:srgbClr val="808080"/>
              </a:solidFill>
              <a:prstDash val="solid"/>
            </a:ln>
          </c:spPr>
          <c:marker>
            <c:symbol val="none"/>
          </c:marker>
          <c:val>
            <c:numRef>
              <c:f>'Joint Moments'!$Y$3:$Y$53</c:f>
              <c:numCache>
                <c:formatCode>0.00</c:formatCode>
                <c:ptCount val="51"/>
                <c:pt idx="0">
                  <c:v>0.11497242855253859</c:v>
                </c:pt>
                <c:pt idx="1">
                  <c:v>0.73879261817744846</c:v>
                </c:pt>
                <c:pt idx="2">
                  <c:v>0.51636344675848633</c:v>
                </c:pt>
                <c:pt idx="3">
                  <c:v>0.52570198820565184</c:v>
                </c:pt>
                <c:pt idx="4">
                  <c:v>0.50372669626021227</c:v>
                </c:pt>
                <c:pt idx="5">
                  <c:v>0.47333203994404105</c:v>
                </c:pt>
                <c:pt idx="6">
                  <c:v>0.44028787634712097</c:v>
                </c:pt>
                <c:pt idx="7">
                  <c:v>0.39086117012444616</c:v>
                </c:pt>
                <c:pt idx="8">
                  <c:v>0.31523160322590571</c:v>
                </c:pt>
                <c:pt idx="9">
                  <c:v>0.23535323173231526</c:v>
                </c:pt>
                <c:pt idx="10">
                  <c:v>0.16470076976628062</c:v>
                </c:pt>
                <c:pt idx="11">
                  <c:v>0.11972179219268973</c:v>
                </c:pt>
                <c:pt idx="12">
                  <c:v>8.6827593364879052E-2</c:v>
                </c:pt>
                <c:pt idx="13">
                  <c:v>5.3665709505457279E-2</c:v>
                </c:pt>
                <c:pt idx="14">
                  <c:v>2.1177216029058948E-2</c:v>
                </c:pt>
                <c:pt idx="15">
                  <c:v>-1.1879016215870244E-2</c:v>
                </c:pt>
                <c:pt idx="16">
                  <c:v>-4.3850459571420884E-2</c:v>
                </c:pt>
                <c:pt idx="17">
                  <c:v>-8.1983193023619463E-2</c:v>
                </c:pt>
                <c:pt idx="18">
                  <c:v>-0.12352429741996368</c:v>
                </c:pt>
                <c:pt idx="19">
                  <c:v>-0.18160212870656436</c:v>
                </c:pt>
                <c:pt idx="20">
                  <c:v>-0.25096759639588284</c:v>
                </c:pt>
                <c:pt idx="21">
                  <c:v>-0.33142586889278386</c:v>
                </c:pt>
                <c:pt idx="22">
                  <c:v>-0.42215217776414565</c:v>
                </c:pt>
                <c:pt idx="23">
                  <c:v>-0.51334434847607524</c:v>
                </c:pt>
                <c:pt idx="24">
                  <c:v>-0.5898571895470216</c:v>
                </c:pt>
                <c:pt idx="25">
                  <c:v>-0.63519860893832125</c:v>
                </c:pt>
                <c:pt idx="26">
                  <c:v>-0.62762614554735285</c:v>
                </c:pt>
                <c:pt idx="27">
                  <c:v>-0.54695548499985203</c:v>
                </c:pt>
                <c:pt idx="28">
                  <c:v>-0.42506767983905475</c:v>
                </c:pt>
                <c:pt idx="29">
                  <c:v>-0.35137497852032656</c:v>
                </c:pt>
                <c:pt idx="30">
                  <c:v>-0.31500417463412089</c:v>
                </c:pt>
                <c:pt idx="31">
                  <c:v>-0.26186601864369208</c:v>
                </c:pt>
                <c:pt idx="32">
                  <c:v>-0.21048550509987515</c:v>
                </c:pt>
                <c:pt idx="33">
                  <c:v>-0.16847347147143141</c:v>
                </c:pt>
                <c:pt idx="34">
                  <c:v>-0.13202549303623839</c:v>
                </c:pt>
                <c:pt idx="35">
                  <c:v>-9.8693303715636282E-2</c:v>
                </c:pt>
                <c:pt idx="36">
                  <c:v>-7.129489855495981E-2</c:v>
                </c:pt>
                <c:pt idx="37">
                  <c:v>-4.8360152926820582E-2</c:v>
                </c:pt>
                <c:pt idx="38">
                  <c:v>-3.1903412052889178E-2</c:v>
                </c:pt>
                <c:pt idx="39">
                  <c:v>-2.4994660784184677E-2</c:v>
                </c:pt>
                <c:pt idx="40">
                  <c:v>-2.1710424237886709E-2</c:v>
                </c:pt>
                <c:pt idx="41">
                  <c:v>-1.8164348089652452E-2</c:v>
                </c:pt>
                <c:pt idx="42">
                  <c:v>-1.6053646351897981E-3</c:v>
                </c:pt>
                <c:pt idx="43">
                  <c:v>3.7388414923889682E-2</c:v>
                </c:pt>
                <c:pt idx="44">
                  <c:v>0.10320608235515032</c:v>
                </c:pt>
                <c:pt idx="45">
                  <c:v>0.18769764795313651</c:v>
                </c:pt>
                <c:pt idx="46">
                  <c:v>0.27318392553632759</c:v>
                </c:pt>
                <c:pt idx="47">
                  <c:v>0.3301402689381886</c:v>
                </c:pt>
                <c:pt idx="48">
                  <c:v>0.3394656802822334</c:v>
                </c:pt>
                <c:pt idx="49">
                  <c:v>0.27432329900007058</c:v>
                </c:pt>
                <c:pt idx="50">
                  <c:v>0.11799308067723006</c:v>
                </c:pt>
              </c:numCache>
            </c:numRef>
          </c:val>
          <c:smooth val="0"/>
          <c:extLst>
            <c:ext xmlns:c16="http://schemas.microsoft.com/office/drawing/2014/chart" uri="{C3380CC4-5D6E-409C-BE32-E72D297353CC}">
              <c16:uniqueId val="{00000001-CC44-4352-B4F2-CCFC2B74C0F6}"/>
            </c:ext>
          </c:extLst>
        </c:ser>
        <c:dLbls>
          <c:showLegendKey val="0"/>
          <c:showVal val="0"/>
          <c:showCatName val="0"/>
          <c:showSerName val="0"/>
          <c:showPercent val="0"/>
          <c:showBubbleSize val="0"/>
        </c:dLbls>
        <c:smooth val="0"/>
        <c:axId val="454583696"/>
        <c:axId val="1"/>
      </c:lineChart>
      <c:catAx>
        <c:axId val="454583696"/>
        <c:scaling>
          <c:orientation val="minMax"/>
        </c:scaling>
        <c:delete val="0"/>
        <c:axPos val="b"/>
        <c:title>
          <c:tx>
            <c:rich>
              <a:bodyPr/>
              <a:lstStyle/>
              <a:p>
                <a:pPr>
                  <a:defRPr sz="1200" b="0" i="0" u="none" strike="noStrike" baseline="0">
                    <a:solidFill>
                      <a:srgbClr val="333333"/>
                    </a:solidFill>
                    <a:latin typeface="Calibri"/>
                    <a:ea typeface="Calibri"/>
                    <a:cs typeface="Calibri"/>
                  </a:defRPr>
                </a:pPr>
                <a:r>
                  <a:rPr lang="pt-BR"/>
                  <a:t>Gait cycle [%]</a:t>
                </a:r>
              </a:p>
            </c:rich>
          </c:tx>
          <c:overlay val="0"/>
          <c:spPr>
            <a:noFill/>
            <a:ln w="25400">
              <a:noFill/>
            </a:ln>
          </c:spPr>
        </c:title>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333333"/>
                </a:solidFill>
                <a:latin typeface="Calibri"/>
                <a:ea typeface="Calibri"/>
                <a:cs typeface="Calibri"/>
              </a:defRPr>
            </a:pPr>
            <a:endParaRPr lang="pt-BR"/>
          </a:p>
        </c:txPr>
        <c:crossAx val="1"/>
        <c:crosses val="autoZero"/>
        <c:auto val="1"/>
        <c:lblAlgn val="ctr"/>
        <c:lblOffset val="100"/>
        <c:noMultiLvlLbl val="0"/>
      </c:catAx>
      <c:valAx>
        <c:axId val="1"/>
        <c:scaling>
          <c:orientation val="minMax"/>
        </c:scaling>
        <c:delete val="0"/>
        <c:axPos val="l"/>
        <c:majorGridlines>
          <c:spPr>
            <a:ln w="3175">
              <a:solidFill>
                <a:srgbClr val="808080"/>
              </a:solidFill>
              <a:prstDash val="solid"/>
            </a:ln>
          </c:spPr>
        </c:majorGridlines>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333333"/>
                </a:solidFill>
                <a:latin typeface="Calibri"/>
                <a:ea typeface="Calibri"/>
                <a:cs typeface="Calibri"/>
              </a:defRPr>
            </a:pPr>
            <a:endParaRPr lang="pt-BR"/>
          </a:p>
        </c:txPr>
        <c:crossAx val="454583696"/>
        <c:crosses val="autoZero"/>
        <c:crossBetween val="between"/>
      </c:valAx>
      <c:spPr>
        <a:solidFill>
          <a:srgbClr val="FFFFFF"/>
        </a:solidFill>
        <a:ln w="25400">
          <a:noFill/>
        </a:ln>
      </c:spPr>
    </c:plotArea>
    <c:legend>
      <c:legendPos val="r"/>
      <c:layout>
        <c:manualLayout>
          <c:xMode val="edge"/>
          <c:yMode val="edge"/>
          <c:x val="0.69503706559606238"/>
          <c:y val="0.56856187290969895"/>
          <c:w val="0.29550895646091085"/>
          <c:h val="0.19063545150501673"/>
        </c:manualLayout>
      </c:layout>
      <c:overlay val="0"/>
      <c:spPr>
        <a:noFill/>
        <a:ln w="25400">
          <a:noFill/>
        </a:ln>
      </c:spPr>
      <c:txPr>
        <a:bodyPr/>
        <a:lstStyle/>
        <a:p>
          <a:pPr>
            <a:defRPr sz="1100" b="0" i="0" u="none" strike="noStrike" baseline="0">
              <a:solidFill>
                <a:srgbClr val="333333"/>
              </a:solidFill>
              <a:latin typeface="Calibri"/>
              <a:ea typeface="Calibri"/>
              <a:cs typeface="Calibri"/>
            </a:defRPr>
          </a:pPr>
          <a:endParaRPr lang="pt-BR"/>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333333"/>
          </a:solidFill>
          <a:latin typeface="Calibri"/>
          <a:ea typeface="Calibri"/>
          <a:cs typeface="Calibri"/>
        </a:defRPr>
      </a:pPr>
      <a:endParaRPr lang="pt-BR"/>
    </a:p>
  </c:txPr>
  <c:printSettings>
    <c:headerFooter alignWithMargins="0"/>
    <c:pageMargins b="0.984251969" l="0.78740157499999996" r="0.78740157499999996" t="0.984251969"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b="1" i="0" u="none" strike="noStrike" baseline="0">
                <a:solidFill>
                  <a:srgbClr val="333333"/>
                </a:solidFill>
                <a:latin typeface="Calibri"/>
                <a:ea typeface="Calibri"/>
                <a:cs typeface="Calibri"/>
              </a:defRPr>
            </a:pPr>
            <a:r>
              <a:rPr lang="pt-BR"/>
              <a:t>Knee Extension [Nm/kg]</a:t>
            </a:r>
          </a:p>
        </c:rich>
      </c:tx>
      <c:overlay val="0"/>
      <c:spPr>
        <a:noFill/>
        <a:ln w="25400">
          <a:noFill/>
        </a:ln>
      </c:spPr>
    </c:title>
    <c:autoTitleDeleted val="0"/>
    <c:plotArea>
      <c:layout/>
      <c:lineChart>
        <c:grouping val="standard"/>
        <c:varyColors val="0"/>
        <c:ser>
          <c:idx val="0"/>
          <c:order val="0"/>
          <c:tx>
            <c:v>Comfortable</c:v>
          </c:tx>
          <c:spPr>
            <a:ln w="38100">
              <a:solidFill>
                <a:srgbClr val="3366FF"/>
              </a:solidFill>
              <a:prstDash val="solid"/>
            </a:ln>
          </c:spPr>
          <c:marker>
            <c:symbol val="none"/>
          </c:marker>
          <c:val>
            <c:numRef>
              <c:f>'Joint Moments'!$J$105:$J$155</c:f>
              <c:numCache>
                <c:formatCode>0.00</c:formatCode>
                <c:ptCount val="51"/>
                <c:pt idx="0">
                  <c:v>-0.12920000000000001</c:v>
                </c:pt>
                <c:pt idx="1">
                  <c:v>-0.29470000000000002</c:v>
                </c:pt>
                <c:pt idx="2">
                  <c:v>-6.9699999999999998E-2</c:v>
                </c:pt>
                <c:pt idx="3">
                  <c:v>7.5499999999999998E-2</c:v>
                </c:pt>
                <c:pt idx="4">
                  <c:v>0.2258</c:v>
                </c:pt>
                <c:pt idx="5">
                  <c:v>0.3266</c:v>
                </c:pt>
                <c:pt idx="6">
                  <c:v>0.36649999999999999</c:v>
                </c:pt>
                <c:pt idx="7">
                  <c:v>0.3518</c:v>
                </c:pt>
                <c:pt idx="8">
                  <c:v>0.30220000000000002</c:v>
                </c:pt>
                <c:pt idx="9">
                  <c:v>0.23730000000000001</c:v>
                </c:pt>
                <c:pt idx="10">
                  <c:v>0.16769999999999999</c:v>
                </c:pt>
                <c:pt idx="11">
                  <c:v>9.7699999999999995E-2</c:v>
                </c:pt>
                <c:pt idx="12">
                  <c:v>3.39E-2</c:v>
                </c:pt>
                <c:pt idx="13">
                  <c:v>-1.9800000000000002E-2</c:v>
                </c:pt>
                <c:pt idx="14">
                  <c:v>-6.4600000000000005E-2</c:v>
                </c:pt>
                <c:pt idx="15">
                  <c:v>-0.10340000000000001</c:v>
                </c:pt>
                <c:pt idx="16">
                  <c:v>-0.1394</c:v>
                </c:pt>
                <c:pt idx="17">
                  <c:v>-0.1724</c:v>
                </c:pt>
                <c:pt idx="18">
                  <c:v>-0.20480000000000001</c:v>
                </c:pt>
                <c:pt idx="19">
                  <c:v>-0.2286</c:v>
                </c:pt>
                <c:pt idx="20">
                  <c:v>-0.2447</c:v>
                </c:pt>
                <c:pt idx="21">
                  <c:v>-0.24410000000000001</c:v>
                </c:pt>
                <c:pt idx="22">
                  <c:v>-0.2195</c:v>
                </c:pt>
                <c:pt idx="23">
                  <c:v>-0.17130000000000001</c:v>
                </c:pt>
                <c:pt idx="24">
                  <c:v>-0.1018</c:v>
                </c:pt>
                <c:pt idx="25">
                  <c:v>-2.1000000000000001E-2</c:v>
                </c:pt>
                <c:pt idx="26">
                  <c:v>5.91E-2</c:v>
                </c:pt>
                <c:pt idx="27">
                  <c:v>0.1191</c:v>
                </c:pt>
                <c:pt idx="28">
                  <c:v>0.13539999999999999</c:v>
                </c:pt>
                <c:pt idx="29">
                  <c:v>0.1179</c:v>
                </c:pt>
                <c:pt idx="30">
                  <c:v>0.1043</c:v>
                </c:pt>
                <c:pt idx="31">
                  <c:v>8.2799999999999999E-2</c:v>
                </c:pt>
                <c:pt idx="32">
                  <c:v>7.6600000000000001E-2</c:v>
                </c:pt>
                <c:pt idx="33">
                  <c:v>8.5800000000000001E-2</c:v>
                </c:pt>
                <c:pt idx="34">
                  <c:v>8.3000000000000004E-2</c:v>
                </c:pt>
                <c:pt idx="35">
                  <c:v>6.8199999999999997E-2</c:v>
                </c:pt>
                <c:pt idx="36">
                  <c:v>4.9799999999999997E-2</c:v>
                </c:pt>
                <c:pt idx="37">
                  <c:v>3.3099999999999997E-2</c:v>
                </c:pt>
                <c:pt idx="38">
                  <c:v>1.8100000000000002E-2</c:v>
                </c:pt>
                <c:pt idx="39">
                  <c:v>6.4999999999999997E-3</c:v>
                </c:pt>
                <c:pt idx="40">
                  <c:v>-4.5999999999999999E-3</c:v>
                </c:pt>
                <c:pt idx="41">
                  <c:v>-1.6899999999999998E-2</c:v>
                </c:pt>
                <c:pt idx="42">
                  <c:v>-3.4299999999999997E-2</c:v>
                </c:pt>
                <c:pt idx="43">
                  <c:v>-6.0199999999999997E-2</c:v>
                </c:pt>
                <c:pt idx="44">
                  <c:v>-9.8100000000000007E-2</c:v>
                </c:pt>
                <c:pt idx="45">
                  <c:v>-0.1464</c:v>
                </c:pt>
                <c:pt idx="46">
                  <c:v>-0.19969999999999999</c:v>
                </c:pt>
                <c:pt idx="47">
                  <c:v>-0.24460000000000001</c:v>
                </c:pt>
                <c:pt idx="48">
                  <c:v>-0.26040000000000002</c:v>
                </c:pt>
                <c:pt idx="49">
                  <c:v>-0.22389999999999999</c:v>
                </c:pt>
                <c:pt idx="50">
                  <c:v>-0.13320000000000001</c:v>
                </c:pt>
              </c:numCache>
            </c:numRef>
          </c:val>
          <c:smooth val="0"/>
          <c:extLst>
            <c:ext xmlns:c16="http://schemas.microsoft.com/office/drawing/2014/chart" uri="{C3380CC4-5D6E-409C-BE32-E72D297353CC}">
              <c16:uniqueId val="{00000000-4BC3-4FA2-98E4-B1186A950389}"/>
            </c:ext>
          </c:extLst>
        </c:ser>
        <c:ser>
          <c:idx val="1"/>
          <c:order val="1"/>
          <c:tx>
            <c:v>Predicted</c:v>
          </c:tx>
          <c:spPr>
            <a:ln w="38100">
              <a:solidFill>
                <a:srgbClr val="808080"/>
              </a:solidFill>
              <a:prstDash val="solid"/>
            </a:ln>
          </c:spPr>
          <c:marker>
            <c:symbol val="none"/>
          </c:marker>
          <c:val>
            <c:numRef>
              <c:f>'Joint Moments'!$Y$105:$Y$155</c:f>
              <c:numCache>
                <c:formatCode>0.00</c:formatCode>
                <c:ptCount val="51"/>
                <c:pt idx="0">
                  <c:v>-0.12752667881080804</c:v>
                </c:pt>
                <c:pt idx="1">
                  <c:v>-0.2964746308605698</c:v>
                </c:pt>
                <c:pt idx="2">
                  <c:v>-5.1262313030237178E-2</c:v>
                </c:pt>
                <c:pt idx="3">
                  <c:v>8.9862076950061764E-2</c:v>
                </c:pt>
                <c:pt idx="4">
                  <c:v>0.24243625370347038</c:v>
                </c:pt>
                <c:pt idx="5">
                  <c:v>0.34679480176812577</c:v>
                </c:pt>
                <c:pt idx="6">
                  <c:v>0.3869204917592326</c:v>
                </c:pt>
                <c:pt idx="7">
                  <c:v>0.3694597642700207</c:v>
                </c:pt>
                <c:pt idx="8">
                  <c:v>0.31883613536148941</c:v>
                </c:pt>
                <c:pt idx="9">
                  <c:v>0.25129165266387227</c:v>
                </c:pt>
                <c:pt idx="10">
                  <c:v>0.17961109401726938</c:v>
                </c:pt>
                <c:pt idx="11">
                  <c:v>0.10840942141035903</c:v>
                </c:pt>
                <c:pt idx="12">
                  <c:v>4.4744120547005523E-2</c:v>
                </c:pt>
                <c:pt idx="13">
                  <c:v>-7.3037866414848163E-3</c:v>
                </c:pt>
                <c:pt idx="14">
                  <c:v>-5.0727093249254007E-2</c:v>
                </c:pt>
                <c:pt idx="15">
                  <c:v>-8.8860386410717945E-2</c:v>
                </c:pt>
                <c:pt idx="16">
                  <c:v>-0.12444936104387294</c:v>
                </c:pt>
                <c:pt idx="17">
                  <c:v>-0.15744635419150987</c:v>
                </c:pt>
                <c:pt idx="18">
                  <c:v>-0.18901267527141671</c:v>
                </c:pt>
                <c:pt idx="19">
                  <c:v>-0.21403980070244411</c:v>
                </c:pt>
                <c:pt idx="20">
                  <c:v>-0.23015342983437548</c:v>
                </c:pt>
                <c:pt idx="21">
                  <c:v>-0.23100658881052408</c:v>
                </c:pt>
                <c:pt idx="22">
                  <c:v>-0.20908805253176349</c:v>
                </c:pt>
                <c:pt idx="23">
                  <c:v>-0.16239010208203389</c:v>
                </c:pt>
                <c:pt idx="24">
                  <c:v>-9.4582570279136136E-2</c:v>
                </c:pt>
                <c:pt idx="25">
                  <c:v>-1.4018762034201993E-2</c:v>
                </c:pt>
                <c:pt idx="26">
                  <c:v>6.538867086861172E-2</c:v>
                </c:pt>
                <c:pt idx="27">
                  <c:v>0.11993130700868282</c:v>
                </c:pt>
                <c:pt idx="28">
                  <c:v>0.13261618737158212</c:v>
                </c:pt>
                <c:pt idx="29">
                  <c:v>0.12451188032727598</c:v>
                </c:pt>
                <c:pt idx="30">
                  <c:v>0.10790918031876251</c:v>
                </c:pt>
                <c:pt idx="31">
                  <c:v>8.5606328760059788E-2</c:v>
                </c:pt>
                <c:pt idx="32">
                  <c:v>8.0348505057006331E-2</c:v>
                </c:pt>
                <c:pt idx="33">
                  <c:v>8.5877382492753035E-2</c:v>
                </c:pt>
                <c:pt idx="34">
                  <c:v>8.2319460916051426E-2</c:v>
                </c:pt>
                <c:pt idx="35">
                  <c:v>6.7408805367895591E-2</c:v>
                </c:pt>
                <c:pt idx="36">
                  <c:v>4.8886607129379776E-2</c:v>
                </c:pt>
                <c:pt idx="37">
                  <c:v>3.134962465667239E-2</c:v>
                </c:pt>
                <c:pt idx="38">
                  <c:v>1.6252823935510866E-2</c:v>
                </c:pt>
                <c:pt idx="39">
                  <c:v>4.5661557030268474E-3</c:v>
                </c:pt>
                <c:pt idx="40">
                  <c:v>-6.2297112033024432E-3</c:v>
                </c:pt>
                <c:pt idx="41">
                  <c:v>-1.785426311890289E-2</c:v>
                </c:pt>
                <c:pt idx="42">
                  <c:v>-3.4340724132163838E-2</c:v>
                </c:pt>
                <c:pt idx="43">
                  <c:v>-5.9575406121299287E-2</c:v>
                </c:pt>
                <c:pt idx="44">
                  <c:v>-9.657558188329185E-2</c:v>
                </c:pt>
                <c:pt idx="45">
                  <c:v>-0.14405154855915611</c:v>
                </c:pt>
                <c:pt idx="46">
                  <c:v>-0.19739046580248831</c:v>
                </c:pt>
                <c:pt idx="47">
                  <c:v>-0.24178580596624707</c:v>
                </c:pt>
                <c:pt idx="48">
                  <c:v>-0.25673565505003254</c:v>
                </c:pt>
                <c:pt idx="49">
                  <c:v>-0.22022195696578398</c:v>
                </c:pt>
                <c:pt idx="50">
                  <c:v>-0.13329301196642704</c:v>
                </c:pt>
              </c:numCache>
            </c:numRef>
          </c:val>
          <c:smooth val="0"/>
          <c:extLst>
            <c:ext xmlns:c16="http://schemas.microsoft.com/office/drawing/2014/chart" uri="{C3380CC4-5D6E-409C-BE32-E72D297353CC}">
              <c16:uniqueId val="{00000001-4BC3-4FA2-98E4-B1186A950389}"/>
            </c:ext>
          </c:extLst>
        </c:ser>
        <c:dLbls>
          <c:showLegendKey val="0"/>
          <c:showVal val="0"/>
          <c:showCatName val="0"/>
          <c:showSerName val="0"/>
          <c:showPercent val="0"/>
          <c:showBubbleSize val="0"/>
        </c:dLbls>
        <c:smooth val="0"/>
        <c:axId val="454579104"/>
        <c:axId val="1"/>
      </c:lineChart>
      <c:catAx>
        <c:axId val="454579104"/>
        <c:scaling>
          <c:orientation val="minMax"/>
        </c:scaling>
        <c:delete val="0"/>
        <c:axPos val="b"/>
        <c:title>
          <c:tx>
            <c:rich>
              <a:bodyPr/>
              <a:lstStyle/>
              <a:p>
                <a:pPr>
                  <a:defRPr sz="1200" b="0" i="0" u="none" strike="noStrike" baseline="0">
                    <a:solidFill>
                      <a:srgbClr val="333333"/>
                    </a:solidFill>
                    <a:latin typeface="Calibri"/>
                    <a:ea typeface="Calibri"/>
                    <a:cs typeface="Calibri"/>
                  </a:defRPr>
                </a:pPr>
                <a:r>
                  <a:rPr lang="pt-BR"/>
                  <a:t>Gait cycle [%]</a:t>
                </a:r>
              </a:p>
            </c:rich>
          </c:tx>
          <c:overlay val="0"/>
          <c:spPr>
            <a:noFill/>
            <a:ln w="25400">
              <a:noFill/>
            </a:ln>
          </c:spPr>
        </c:title>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333333"/>
                </a:solidFill>
                <a:latin typeface="Calibri"/>
                <a:ea typeface="Calibri"/>
                <a:cs typeface="Calibri"/>
              </a:defRPr>
            </a:pPr>
            <a:endParaRPr lang="pt-BR"/>
          </a:p>
        </c:txPr>
        <c:crossAx val="1"/>
        <c:crosses val="autoZero"/>
        <c:auto val="1"/>
        <c:lblAlgn val="ctr"/>
        <c:lblOffset val="100"/>
        <c:noMultiLvlLbl val="0"/>
      </c:catAx>
      <c:valAx>
        <c:axId val="1"/>
        <c:scaling>
          <c:orientation val="minMax"/>
        </c:scaling>
        <c:delete val="0"/>
        <c:axPos val="l"/>
        <c:majorGridlines>
          <c:spPr>
            <a:ln w="3175">
              <a:solidFill>
                <a:srgbClr val="808080"/>
              </a:solidFill>
              <a:prstDash val="solid"/>
            </a:ln>
          </c:spPr>
        </c:majorGridlines>
        <c:numFmt formatCode="0.00"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333333"/>
                </a:solidFill>
                <a:latin typeface="Calibri"/>
                <a:ea typeface="Calibri"/>
                <a:cs typeface="Calibri"/>
              </a:defRPr>
            </a:pPr>
            <a:endParaRPr lang="pt-BR"/>
          </a:p>
        </c:txPr>
        <c:crossAx val="454579104"/>
        <c:crosses val="autoZero"/>
        <c:crossBetween val="between"/>
      </c:valAx>
      <c:spPr>
        <a:solidFill>
          <a:srgbClr val="FFFFFF"/>
        </a:solidFill>
        <a:ln w="25400">
          <a:noFill/>
        </a:ln>
      </c:spPr>
    </c:plotArea>
    <c:legend>
      <c:legendPos val="r"/>
      <c:layout>
        <c:manualLayout>
          <c:xMode val="edge"/>
          <c:yMode val="edge"/>
          <c:x val="0.6945107398568019"/>
          <c:y val="0.57792207792207795"/>
          <c:w val="0.29594272076372313"/>
          <c:h val="0.18831168831168832"/>
        </c:manualLayout>
      </c:layout>
      <c:overlay val="0"/>
      <c:spPr>
        <a:noFill/>
        <a:ln w="25400">
          <a:noFill/>
        </a:ln>
      </c:spPr>
      <c:txPr>
        <a:bodyPr/>
        <a:lstStyle/>
        <a:p>
          <a:pPr>
            <a:defRPr sz="1100" b="0" i="0" u="none" strike="noStrike" baseline="0">
              <a:solidFill>
                <a:srgbClr val="333333"/>
              </a:solidFill>
              <a:latin typeface="Calibri"/>
              <a:ea typeface="Calibri"/>
              <a:cs typeface="Calibri"/>
            </a:defRPr>
          </a:pPr>
          <a:endParaRPr lang="pt-BR"/>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333333"/>
          </a:solidFill>
          <a:latin typeface="Calibri"/>
          <a:ea typeface="Calibri"/>
          <a:cs typeface="Calibri"/>
        </a:defRPr>
      </a:pPr>
      <a:endParaRPr lang="pt-BR"/>
    </a:p>
  </c:txPr>
  <c:printSettings>
    <c:headerFooter alignWithMargins="0"/>
    <c:pageMargins b="0.984251969" l="0.78740157499999996" r="0.78740157499999996" t="0.984251969"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9525</xdr:rowOff>
    </xdr:from>
    <xdr:to>
      <xdr:col>15</xdr:col>
      <xdr:colOff>581025</xdr:colOff>
      <xdr:row>44</xdr:row>
      <xdr:rowOff>0</xdr:rowOff>
    </xdr:to>
    <xdr:sp macro="" textlink="">
      <xdr:nvSpPr>
        <xdr:cNvPr id="1283" name="Text Box 1">
          <a:extLst>
            <a:ext uri="{FF2B5EF4-FFF2-40B4-BE49-F238E27FC236}">
              <a16:creationId xmlns:a16="http://schemas.microsoft.com/office/drawing/2014/main" id="{573A9782-B4D3-44E3-AB0C-61B1A4820B9F}"/>
            </a:ext>
          </a:extLst>
        </xdr:cNvPr>
        <xdr:cNvSpPr txBox="1">
          <a:spLocks noChangeArrowheads="1"/>
        </xdr:cNvSpPr>
      </xdr:nvSpPr>
      <xdr:spPr bwMode="auto">
        <a:xfrm>
          <a:off x="19050" y="9525"/>
          <a:ext cx="9420225" cy="71151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dist="35921" dir="2700000" algn="ctr" rotWithShape="0">
            <a:srgbClr val="808080">
              <a:alpha val="50000"/>
            </a:srgbClr>
          </a:outerShdw>
        </a:effectLst>
      </xdr:spPr>
      <xdr:txBody>
        <a:bodyPr vertOverflow="clip" wrap="square" lIns="27432" tIns="22860" rIns="0" bIns="0" anchor="t" upright="1"/>
        <a:lstStyle/>
        <a:p>
          <a:pPr algn="l" rtl="0">
            <a:defRPr sz="1000"/>
          </a:pPr>
          <a:r>
            <a:rPr lang="pt-BR" sz="1800" b="1" i="0" u="none" strike="noStrike" baseline="0">
              <a:solidFill>
                <a:srgbClr val="333333"/>
              </a:solidFill>
              <a:latin typeface="Arial"/>
              <a:cs typeface="Arial"/>
            </a:rPr>
            <a:t>Prediction data</a:t>
          </a:r>
        </a:p>
        <a:p>
          <a:pPr algn="l" rtl="0">
            <a:defRPr sz="1000"/>
          </a:pPr>
          <a:endParaRPr lang="pt-BR" sz="1000" b="0" i="0" u="none" strike="noStrike" baseline="0">
            <a:solidFill>
              <a:srgbClr val="333333"/>
            </a:solidFill>
            <a:latin typeface="Arial"/>
            <a:cs typeface="Arial"/>
          </a:endParaRPr>
        </a:p>
        <a:p>
          <a:pPr algn="l" rtl="0">
            <a:defRPr sz="1000"/>
          </a:pPr>
          <a:endParaRPr lang="pt-BR" sz="1000" b="0" i="0" u="none" strike="noStrike" baseline="0">
            <a:solidFill>
              <a:srgbClr val="333333"/>
            </a:solidFill>
            <a:latin typeface="Arial"/>
            <a:cs typeface="Arial"/>
          </a:endParaRPr>
        </a:p>
        <a:p>
          <a:pPr algn="l" rtl="0">
            <a:defRPr sz="1000"/>
          </a:pPr>
          <a:r>
            <a:rPr lang="pt-BR" sz="1200" b="0" i="0" u="none" strike="noStrike" baseline="0">
              <a:solidFill>
                <a:srgbClr val="333333"/>
              </a:solidFill>
              <a:latin typeface="Arial"/>
              <a:cs typeface="Arial"/>
            </a:rPr>
            <a:t>This worksheet allows to predict the data for joint rotations, ground reaction forces, joint moments, and joint power at a specific Dimensionless Gait Speed (reliable only for the range from 0.17 to 0.69 dimensionless speed).</a:t>
          </a:r>
        </a:p>
        <a:p>
          <a:pPr algn="l" rtl="0">
            <a:defRPr sz="1000"/>
          </a:pPr>
          <a:r>
            <a:rPr lang="pt-BR" sz="1200" b="0" i="0" u="none" strike="noStrike" baseline="0">
              <a:solidFill>
                <a:srgbClr val="333333"/>
              </a:solidFill>
              <a:latin typeface="Arial"/>
              <a:cs typeface="Arial"/>
            </a:rPr>
            <a:t>The data contain in this worksheet is part of the article: "The effect of walking speed on the gait of typically developing children", from Schwartz et al, 2008.</a:t>
          </a:r>
        </a:p>
        <a:p>
          <a:pPr algn="l" rtl="0">
            <a:defRPr sz="1000"/>
          </a:pPr>
          <a:endParaRPr lang="pt-BR" sz="1200" b="0" i="0" u="none" strike="noStrike" baseline="0">
            <a:solidFill>
              <a:srgbClr val="333333"/>
            </a:solidFill>
            <a:latin typeface="Arial"/>
            <a:cs typeface="Arial"/>
          </a:endParaRPr>
        </a:p>
        <a:p>
          <a:pPr algn="l" rtl="0">
            <a:defRPr sz="1000"/>
          </a:pPr>
          <a:r>
            <a:rPr lang="pt-BR" sz="1200" b="0" i="0" u="none" strike="noStrike" baseline="0">
              <a:solidFill>
                <a:srgbClr val="333333"/>
              </a:solidFill>
              <a:latin typeface="Arial"/>
              <a:cs typeface="Arial"/>
            </a:rPr>
            <a:t>Instruction:</a:t>
          </a:r>
        </a:p>
        <a:p>
          <a:pPr algn="l" rtl="0">
            <a:defRPr sz="1000"/>
          </a:pPr>
          <a:r>
            <a:rPr lang="pt-BR" sz="1200" b="0" i="0" u="none" strike="noStrike" baseline="0">
              <a:solidFill>
                <a:srgbClr val="333333"/>
              </a:solidFill>
              <a:latin typeface="Arial"/>
              <a:cs typeface="Arial"/>
            </a:rPr>
            <a:t>1. Enter the value of the dimensionless gait speed in the cell </a:t>
          </a:r>
          <a:r>
            <a:rPr lang="pt-BR" sz="1200" b="0" i="1" u="none" strike="noStrike" baseline="0">
              <a:solidFill>
                <a:srgbClr val="333333"/>
              </a:solidFill>
              <a:latin typeface="Arial"/>
              <a:cs typeface="Arial"/>
            </a:rPr>
            <a:t>V2</a:t>
          </a:r>
          <a:r>
            <a:rPr lang="pt-BR" sz="1200" b="0" i="0" u="none" strike="noStrike" baseline="0">
              <a:solidFill>
                <a:srgbClr val="333333"/>
              </a:solidFill>
              <a:latin typeface="Arial"/>
              <a:cs typeface="Arial"/>
            </a:rPr>
            <a:t>.</a:t>
          </a:r>
        </a:p>
        <a:p>
          <a:pPr algn="l" rtl="0">
            <a:defRPr sz="1000"/>
          </a:pPr>
          <a:endParaRPr lang="pt-BR" sz="1200" b="0" i="0" u="none" strike="noStrike" baseline="0">
            <a:solidFill>
              <a:srgbClr val="333333"/>
            </a:solidFill>
            <a:latin typeface="Arial"/>
            <a:cs typeface="Arial"/>
          </a:endParaRPr>
        </a:p>
        <a:p>
          <a:pPr algn="l" rtl="0">
            <a:defRPr sz="1000"/>
          </a:pPr>
          <a:r>
            <a:rPr lang="pt-BR" sz="1200" b="0" i="0" u="none" strike="noStrike" baseline="0">
              <a:solidFill>
                <a:srgbClr val="333333"/>
              </a:solidFill>
              <a:latin typeface="Arial"/>
              <a:cs typeface="Arial"/>
            </a:rPr>
            <a:t>The dimensionless speed can be calculated as:            </a:t>
          </a:r>
        </a:p>
        <a:p>
          <a:pPr algn="l" rtl="0">
            <a:defRPr sz="1000"/>
          </a:pPr>
          <a:r>
            <a:rPr lang="pt-BR" sz="1200" b="0" i="0" u="none" strike="noStrike" baseline="0">
              <a:solidFill>
                <a:srgbClr val="333333"/>
              </a:solidFill>
              <a:latin typeface="Arial"/>
              <a:cs typeface="Arial"/>
            </a:rPr>
            <a:t>			                  </a:t>
          </a:r>
        </a:p>
        <a:p>
          <a:pPr algn="l" rtl="0">
            <a:defRPr sz="1000"/>
          </a:pPr>
          <a:r>
            <a:rPr lang="pt-BR" sz="1200" b="0" i="0" u="none" strike="noStrike" baseline="0">
              <a:solidFill>
                <a:srgbClr val="333333"/>
              </a:solidFill>
              <a:latin typeface="Arial"/>
              <a:cs typeface="Arial"/>
            </a:rPr>
            <a:t>                                                                                  </a:t>
          </a:r>
        </a:p>
        <a:p>
          <a:pPr algn="l" rtl="0">
            <a:defRPr sz="1000"/>
          </a:pPr>
          <a:endParaRPr lang="pt-BR" sz="1200" b="0" i="0" u="none" strike="noStrike" baseline="0">
            <a:solidFill>
              <a:srgbClr val="333333"/>
            </a:solidFill>
            <a:latin typeface="Arial"/>
            <a:cs typeface="Arial"/>
          </a:endParaRPr>
        </a:p>
        <a:p>
          <a:pPr algn="l" rtl="0">
            <a:defRPr sz="1000"/>
          </a:pPr>
          <a:r>
            <a:rPr lang="pt-BR" sz="1200" b="0" i="0" u="none" strike="noStrike" baseline="0">
              <a:solidFill>
                <a:srgbClr val="333333"/>
              </a:solidFill>
              <a:latin typeface="Arial"/>
              <a:cs typeface="Arial"/>
            </a:rPr>
            <a:t>where v is the experimental speed (comfortable speed in m/s), g  is 9.81 m/s2, and lo is the leg length in m.</a:t>
          </a:r>
        </a:p>
        <a:p>
          <a:pPr algn="l" rtl="0">
            <a:defRPr sz="1000"/>
          </a:pPr>
          <a:endParaRPr lang="pt-BR" sz="1200" b="0" i="0" u="none" strike="noStrike" baseline="0">
            <a:solidFill>
              <a:srgbClr val="333333"/>
            </a:solidFill>
            <a:latin typeface="Arial"/>
            <a:cs typeface="Arial"/>
          </a:endParaRPr>
        </a:p>
        <a:p>
          <a:pPr algn="l" rtl="0">
            <a:defRPr sz="1000"/>
          </a:pPr>
          <a:r>
            <a:rPr lang="pt-BR" sz="1200" b="0" i="0" u="none" strike="noStrike" baseline="0">
              <a:solidFill>
                <a:srgbClr val="333333"/>
              </a:solidFill>
              <a:latin typeface="Arial"/>
              <a:cs typeface="Arial"/>
            </a:rPr>
            <a:t>The values of the Predicted data is shown in the colum </a:t>
          </a:r>
          <a:r>
            <a:rPr lang="pt-BR" sz="1200" b="0" i="1" u="none" strike="noStrike" baseline="0">
              <a:solidFill>
                <a:srgbClr val="333333"/>
              </a:solidFill>
              <a:latin typeface="Arial"/>
              <a:cs typeface="Arial"/>
            </a:rPr>
            <a:t>X</a:t>
          </a:r>
          <a:r>
            <a:rPr lang="pt-BR" sz="1200" b="0" i="0" u="none" strike="noStrike" baseline="0">
              <a:solidFill>
                <a:srgbClr val="333333"/>
              </a:solidFill>
              <a:latin typeface="Arial"/>
              <a:cs typeface="Arial"/>
            </a:rPr>
            <a:t>.</a:t>
          </a:r>
        </a:p>
        <a:p>
          <a:pPr algn="l" rtl="0">
            <a:defRPr sz="1000"/>
          </a:pPr>
          <a:r>
            <a:rPr lang="pt-BR" sz="1200" b="0" i="0" u="none" strike="noStrike" baseline="0">
              <a:solidFill>
                <a:srgbClr val="333333"/>
              </a:solidFill>
              <a:latin typeface="Arial"/>
              <a:cs typeface="Arial"/>
            </a:rPr>
            <a:t>An example of the predicted joint rotations, ground reaction forces, joint moments, joint power and EMG in the sagittal plane at a specific dimensionless gait speed are show with the walking data at the comfortable speed.</a:t>
          </a:r>
        </a:p>
        <a:p>
          <a:pPr algn="l" rtl="0">
            <a:defRPr sz="1000"/>
          </a:pPr>
          <a:endParaRPr lang="pt-BR" sz="1200" b="0" i="0" u="none" strike="noStrike" baseline="0">
            <a:solidFill>
              <a:srgbClr val="333333"/>
            </a:solidFill>
            <a:latin typeface="Arial"/>
            <a:cs typeface="Arial"/>
          </a:endParaRPr>
        </a:p>
        <a:p>
          <a:pPr algn="l" rtl="0">
            <a:defRPr sz="1000"/>
          </a:pPr>
          <a:endParaRPr lang="pt-BR" sz="1200" b="0" i="0" u="none" strike="noStrike" baseline="0">
            <a:solidFill>
              <a:srgbClr val="333333"/>
            </a:solidFill>
            <a:latin typeface="Arial"/>
            <a:cs typeface="Arial"/>
          </a:endParaRPr>
        </a:p>
        <a:p>
          <a:pPr algn="l" rtl="0">
            <a:defRPr sz="1000"/>
          </a:pPr>
          <a:endParaRPr lang="pt-BR" sz="1200" b="0" i="0" u="none" strike="noStrike" baseline="0">
            <a:solidFill>
              <a:srgbClr val="333333"/>
            </a:solidFill>
            <a:latin typeface="Arial"/>
            <a:cs typeface="Arial"/>
          </a:endParaRPr>
        </a:p>
        <a:p>
          <a:pPr algn="l" rtl="0">
            <a:defRPr sz="1000"/>
          </a:pPr>
          <a:r>
            <a:rPr lang="pt-BR" sz="1200" b="0" i="0" u="none" strike="noStrike" baseline="0">
              <a:solidFill>
                <a:srgbClr val="333333"/>
              </a:solidFill>
              <a:latin typeface="Arial"/>
              <a:cs typeface="Arial"/>
            </a:rPr>
            <a:t>Schwartz, M.H., Rozumalski, A., and Trost, J.P. (2008)</a:t>
          </a:r>
        </a:p>
        <a:p>
          <a:pPr algn="l" rtl="0">
            <a:defRPr sz="1000"/>
          </a:pPr>
          <a:r>
            <a:rPr lang="pt-BR" sz="1200" b="0" i="0" u="none" strike="noStrike" baseline="0">
              <a:solidFill>
                <a:srgbClr val="333333"/>
              </a:solidFill>
              <a:latin typeface="Arial"/>
              <a:cs typeface="Arial"/>
            </a:rPr>
            <a:t>The effect of walking speed on the gait of typically developing children. </a:t>
          </a:r>
          <a:r>
            <a:rPr lang="pt-BR" sz="1200" b="0" i="1" u="none" strike="noStrike" baseline="0">
              <a:solidFill>
                <a:srgbClr val="333333"/>
              </a:solidFill>
              <a:latin typeface="Arial"/>
              <a:cs typeface="Arial"/>
            </a:rPr>
            <a:t>Journal of Biomechanics</a:t>
          </a:r>
          <a:r>
            <a:rPr lang="pt-BR" sz="1200" b="0" i="0" u="none" strike="noStrike" baseline="0">
              <a:solidFill>
                <a:srgbClr val="333333"/>
              </a:solidFill>
              <a:latin typeface="Arial"/>
              <a:cs typeface="Arial"/>
            </a:rPr>
            <a:t> 41(8): 1639-1650.</a:t>
          </a:r>
        </a:p>
        <a:p>
          <a:pPr algn="l" rtl="0">
            <a:defRPr sz="1000"/>
          </a:pPr>
          <a:endParaRPr lang="pt-BR" sz="1200" b="0" i="0" u="none" strike="noStrike" baseline="0">
            <a:solidFill>
              <a:srgbClr val="333333"/>
            </a:solidFill>
            <a:latin typeface="Arial"/>
            <a:cs typeface="Arial"/>
          </a:endParaRPr>
        </a:p>
        <a:p>
          <a:pPr algn="l" rtl="0">
            <a:defRPr sz="1000"/>
          </a:pPr>
          <a:r>
            <a:rPr lang="pt-BR" sz="1200" b="1" i="0" u="none" strike="noStrike" baseline="0">
              <a:solidFill>
                <a:srgbClr val="FF0000"/>
              </a:solidFill>
              <a:latin typeface="Arial"/>
              <a:cs typeface="Arial"/>
            </a:rPr>
            <a:t>Since the "Trunk" segment data was not available in the original study, the data presented in the Joint Rotation sheet was obtained by manually digitizing points in the graph of Figure 4 (Schwartz et al. 2008) using the Webplotdigitizer app (http://arohatgi.info/WebPlotDigitizer/), as these data were presented as a flat line in the supplemental material available online.</a:t>
          </a:r>
        </a:p>
      </xdr:txBody>
    </xdr:sp>
    <xdr:clientData/>
  </xdr:twoCellAnchor>
  <xdr:twoCellAnchor editAs="oneCell">
    <xdr:from>
      <xdr:col>6</xdr:col>
      <xdr:colOff>142875</xdr:colOff>
      <xdr:row>11</xdr:row>
      <xdr:rowOff>95250</xdr:rowOff>
    </xdr:from>
    <xdr:to>
      <xdr:col>7</xdr:col>
      <xdr:colOff>342900</xdr:colOff>
      <xdr:row>14</xdr:row>
      <xdr:rowOff>133350</xdr:rowOff>
    </xdr:to>
    <xdr:pic>
      <xdr:nvPicPr>
        <xdr:cNvPr id="1284" name="Picture 1">
          <a:extLst>
            <a:ext uri="{FF2B5EF4-FFF2-40B4-BE49-F238E27FC236}">
              <a16:creationId xmlns:a16="http://schemas.microsoft.com/office/drawing/2014/main" id="{A8E70557-7DA2-4E95-B55F-7B8EDEC212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86175" y="1876425"/>
          <a:ext cx="79057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27</xdr:col>
      <xdr:colOff>38100</xdr:colOff>
      <xdr:row>18</xdr:row>
      <xdr:rowOff>161925</xdr:rowOff>
    </xdr:from>
    <xdr:to>
      <xdr:col>33</xdr:col>
      <xdr:colOff>476250</xdr:colOff>
      <xdr:row>35</xdr:row>
      <xdr:rowOff>28575</xdr:rowOff>
    </xdr:to>
    <xdr:graphicFrame macro="">
      <xdr:nvGraphicFramePr>
        <xdr:cNvPr id="3817" name="Chart 2">
          <a:extLst>
            <a:ext uri="{FF2B5EF4-FFF2-40B4-BE49-F238E27FC236}">
              <a16:creationId xmlns:a16="http://schemas.microsoft.com/office/drawing/2014/main" id="{4B73B03F-23A1-4D8A-B490-8606EF478E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9525</xdr:colOff>
      <xdr:row>37</xdr:row>
      <xdr:rowOff>28575</xdr:rowOff>
    </xdr:from>
    <xdr:to>
      <xdr:col>33</xdr:col>
      <xdr:colOff>457200</xdr:colOff>
      <xdr:row>53</xdr:row>
      <xdr:rowOff>66675</xdr:rowOff>
    </xdr:to>
    <xdr:graphicFrame macro="">
      <xdr:nvGraphicFramePr>
        <xdr:cNvPr id="3818" name="Chart 3">
          <a:extLst>
            <a:ext uri="{FF2B5EF4-FFF2-40B4-BE49-F238E27FC236}">
              <a16:creationId xmlns:a16="http://schemas.microsoft.com/office/drawing/2014/main" id="{4E89B2D7-A960-4C23-9862-0E8D76AFCD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38100</xdr:colOff>
      <xdr:row>55</xdr:row>
      <xdr:rowOff>28575</xdr:rowOff>
    </xdr:from>
    <xdr:to>
      <xdr:col>33</xdr:col>
      <xdr:colOff>476250</xdr:colOff>
      <xdr:row>71</xdr:row>
      <xdr:rowOff>66675</xdr:rowOff>
    </xdr:to>
    <xdr:graphicFrame macro="">
      <xdr:nvGraphicFramePr>
        <xdr:cNvPr id="3819" name="Chart 4">
          <a:extLst>
            <a:ext uri="{FF2B5EF4-FFF2-40B4-BE49-F238E27FC236}">
              <a16:creationId xmlns:a16="http://schemas.microsoft.com/office/drawing/2014/main" id="{AD9EAB3A-B3B8-4673-86B8-84B8E15299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0</xdr:colOff>
      <xdr:row>73</xdr:row>
      <xdr:rowOff>28575</xdr:rowOff>
    </xdr:from>
    <xdr:to>
      <xdr:col>33</xdr:col>
      <xdr:colOff>447675</xdr:colOff>
      <xdr:row>89</xdr:row>
      <xdr:rowOff>66675</xdr:rowOff>
    </xdr:to>
    <xdr:graphicFrame macro="">
      <xdr:nvGraphicFramePr>
        <xdr:cNvPr id="3820" name="Chart 6">
          <a:extLst>
            <a:ext uri="{FF2B5EF4-FFF2-40B4-BE49-F238E27FC236}">
              <a16:creationId xmlns:a16="http://schemas.microsoft.com/office/drawing/2014/main" id="{0C552660-14AB-4095-9066-A331C3C8FF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9525</xdr:colOff>
      <xdr:row>1</xdr:row>
      <xdr:rowOff>38100</xdr:rowOff>
    </xdr:from>
    <xdr:to>
      <xdr:col>33</xdr:col>
      <xdr:colOff>476250</xdr:colOff>
      <xdr:row>17</xdr:row>
      <xdr:rowOff>95250</xdr:rowOff>
    </xdr:to>
    <xdr:graphicFrame macro="">
      <xdr:nvGraphicFramePr>
        <xdr:cNvPr id="3821" name="Chart 12">
          <a:extLst>
            <a:ext uri="{FF2B5EF4-FFF2-40B4-BE49-F238E27FC236}">
              <a16:creationId xmlns:a16="http://schemas.microsoft.com/office/drawing/2014/main" id="{CFBB85C9-EC59-455C-A1C6-752CDDF593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27</xdr:col>
      <xdr:colOff>0</xdr:colOff>
      <xdr:row>1</xdr:row>
      <xdr:rowOff>38100</xdr:rowOff>
    </xdr:from>
    <xdr:to>
      <xdr:col>33</xdr:col>
      <xdr:colOff>466725</xdr:colOff>
      <xdr:row>17</xdr:row>
      <xdr:rowOff>95250</xdr:rowOff>
    </xdr:to>
    <xdr:graphicFrame macro="">
      <xdr:nvGraphicFramePr>
        <xdr:cNvPr id="11482" name="Chart 1">
          <a:extLst>
            <a:ext uri="{FF2B5EF4-FFF2-40B4-BE49-F238E27FC236}">
              <a16:creationId xmlns:a16="http://schemas.microsoft.com/office/drawing/2014/main" id="{C7D557B6-DC8C-442F-95B4-4E7938B256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0</xdr:colOff>
      <xdr:row>19</xdr:row>
      <xdr:rowOff>38100</xdr:rowOff>
    </xdr:from>
    <xdr:to>
      <xdr:col>33</xdr:col>
      <xdr:colOff>466725</xdr:colOff>
      <xdr:row>35</xdr:row>
      <xdr:rowOff>133350</xdr:rowOff>
    </xdr:to>
    <xdr:graphicFrame macro="">
      <xdr:nvGraphicFramePr>
        <xdr:cNvPr id="11483" name="Chart 2">
          <a:extLst>
            <a:ext uri="{FF2B5EF4-FFF2-40B4-BE49-F238E27FC236}">
              <a16:creationId xmlns:a16="http://schemas.microsoft.com/office/drawing/2014/main" id="{462C68FD-DBFB-44A2-ABC2-C1267BAB5F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27</xdr:col>
      <xdr:colOff>19050</xdr:colOff>
      <xdr:row>1</xdr:row>
      <xdr:rowOff>0</xdr:rowOff>
    </xdr:from>
    <xdr:to>
      <xdr:col>33</xdr:col>
      <xdr:colOff>504825</xdr:colOff>
      <xdr:row>15</xdr:row>
      <xdr:rowOff>38100</xdr:rowOff>
    </xdr:to>
    <xdr:graphicFrame macro="">
      <xdr:nvGraphicFramePr>
        <xdr:cNvPr id="12600" name="Chart 1">
          <a:extLst>
            <a:ext uri="{FF2B5EF4-FFF2-40B4-BE49-F238E27FC236}">
              <a16:creationId xmlns:a16="http://schemas.microsoft.com/office/drawing/2014/main" id="{15366FE4-2A24-4B48-8E80-38EF705C15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9525</xdr:colOff>
      <xdr:row>17</xdr:row>
      <xdr:rowOff>9525</xdr:rowOff>
    </xdr:from>
    <xdr:to>
      <xdr:col>33</xdr:col>
      <xdr:colOff>457200</xdr:colOff>
      <xdr:row>31</xdr:row>
      <xdr:rowOff>142875</xdr:rowOff>
    </xdr:to>
    <xdr:graphicFrame macro="">
      <xdr:nvGraphicFramePr>
        <xdr:cNvPr id="12601" name="Chart 2">
          <a:extLst>
            <a:ext uri="{FF2B5EF4-FFF2-40B4-BE49-F238E27FC236}">
              <a16:creationId xmlns:a16="http://schemas.microsoft.com/office/drawing/2014/main" id="{3D9C0EA2-2220-4891-9FDC-A6224AC1C5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38100</xdr:colOff>
      <xdr:row>34</xdr:row>
      <xdr:rowOff>38100</xdr:rowOff>
    </xdr:from>
    <xdr:to>
      <xdr:col>33</xdr:col>
      <xdr:colOff>476250</xdr:colOff>
      <xdr:row>48</xdr:row>
      <xdr:rowOff>190500</xdr:rowOff>
    </xdr:to>
    <xdr:graphicFrame macro="">
      <xdr:nvGraphicFramePr>
        <xdr:cNvPr id="12602" name="Chart 3">
          <a:extLst>
            <a:ext uri="{FF2B5EF4-FFF2-40B4-BE49-F238E27FC236}">
              <a16:creationId xmlns:a16="http://schemas.microsoft.com/office/drawing/2014/main" id="{B15C068F-5D98-46E3-B3A5-3D2AC4B401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27</xdr:col>
      <xdr:colOff>38100</xdr:colOff>
      <xdr:row>1</xdr:row>
      <xdr:rowOff>9525</xdr:rowOff>
    </xdr:from>
    <xdr:to>
      <xdr:col>33</xdr:col>
      <xdr:colOff>476250</xdr:colOff>
      <xdr:row>15</xdr:row>
      <xdr:rowOff>133350</xdr:rowOff>
    </xdr:to>
    <xdr:graphicFrame macro="">
      <xdr:nvGraphicFramePr>
        <xdr:cNvPr id="2353" name="Chart 1">
          <a:extLst>
            <a:ext uri="{FF2B5EF4-FFF2-40B4-BE49-F238E27FC236}">
              <a16:creationId xmlns:a16="http://schemas.microsoft.com/office/drawing/2014/main" id="{F64D1BA4-0AD0-413C-8C84-0B8E42E555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9525</xdr:colOff>
      <xdr:row>17</xdr:row>
      <xdr:rowOff>28575</xdr:rowOff>
    </xdr:from>
    <xdr:to>
      <xdr:col>33</xdr:col>
      <xdr:colOff>457200</xdr:colOff>
      <xdr:row>31</xdr:row>
      <xdr:rowOff>171450</xdr:rowOff>
    </xdr:to>
    <xdr:graphicFrame macro="">
      <xdr:nvGraphicFramePr>
        <xdr:cNvPr id="2354" name="Chart 2">
          <a:extLst>
            <a:ext uri="{FF2B5EF4-FFF2-40B4-BE49-F238E27FC236}">
              <a16:creationId xmlns:a16="http://schemas.microsoft.com/office/drawing/2014/main" id="{2C42A3C0-ADBA-4F23-B278-DF84284949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9525</xdr:colOff>
      <xdr:row>34</xdr:row>
      <xdr:rowOff>28575</xdr:rowOff>
    </xdr:from>
    <xdr:to>
      <xdr:col>33</xdr:col>
      <xdr:colOff>457200</xdr:colOff>
      <xdr:row>48</xdr:row>
      <xdr:rowOff>171450</xdr:rowOff>
    </xdr:to>
    <xdr:graphicFrame macro="">
      <xdr:nvGraphicFramePr>
        <xdr:cNvPr id="2355" name="Chart 3">
          <a:extLst>
            <a:ext uri="{FF2B5EF4-FFF2-40B4-BE49-F238E27FC236}">
              <a16:creationId xmlns:a16="http://schemas.microsoft.com/office/drawing/2014/main" id="{1036F156-11CC-4BCA-BE0B-33C4273B08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U14" sqref="U14"/>
    </sheetView>
  </sheetViews>
  <sheetFormatPr defaultColWidth="8.85546875" defaultRowHeight="12.75" x14ac:dyDescent="0.2"/>
  <sheetData/>
  <phoneticPr fontId="2" type="noConversion"/>
  <pageMargins left="0.78740157499999996" right="0.78740157499999996" top="0.984251969" bottom="0.984251969" header="0.5" footer="0.5"/>
  <pageSetup orientation="portrait"/>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37"/>
  <sheetViews>
    <sheetView topLeftCell="H1" zoomScale="75" zoomScaleNormal="75" workbookViewId="0">
      <selection activeCell="U14" sqref="U14"/>
    </sheetView>
  </sheetViews>
  <sheetFormatPr defaultColWidth="8.85546875" defaultRowHeight="12.75" x14ac:dyDescent="0.2"/>
  <cols>
    <col min="1" max="1" width="27.85546875" bestFit="1" customWidth="1"/>
    <col min="2" max="2" width="14" style="7" bestFit="1" customWidth="1"/>
    <col min="3" max="3" width="5.7109375" style="11" bestFit="1" customWidth="1"/>
    <col min="4" max="4" width="7" style="11" bestFit="1" customWidth="1"/>
    <col min="5" max="5" width="6" style="11" bestFit="1" customWidth="1"/>
    <col min="6" max="6" width="5.7109375" style="16" bestFit="1" customWidth="1"/>
    <col min="7" max="7" width="7" style="16" bestFit="1" customWidth="1"/>
    <col min="8" max="8" width="6" style="16" bestFit="1" customWidth="1"/>
    <col min="9" max="9" width="5.7109375" style="51" bestFit="1" customWidth="1"/>
    <col min="10" max="10" width="7" style="51" bestFit="1" customWidth="1"/>
    <col min="11" max="11" width="6" style="51" bestFit="1" customWidth="1"/>
    <col min="12" max="12" width="5.42578125" style="21" bestFit="1" customWidth="1"/>
    <col min="13" max="13" width="6.85546875" style="21" bestFit="1" customWidth="1"/>
    <col min="14" max="14" width="5.85546875" style="21" bestFit="1" customWidth="1"/>
    <col min="15" max="15" width="5.42578125" style="26" bestFit="1" customWidth="1"/>
    <col min="16" max="16" width="6.85546875" style="26" bestFit="1" customWidth="1"/>
    <col min="17" max="17" width="5.85546875" style="26" bestFit="1" customWidth="1"/>
    <col min="19" max="21" width="11" bestFit="1" customWidth="1"/>
    <col min="22" max="22" width="10.85546875" customWidth="1"/>
    <col min="23" max="23" width="11" bestFit="1" customWidth="1"/>
    <col min="24" max="24" width="11" customWidth="1"/>
    <col min="26" max="26" width="10.85546875" customWidth="1"/>
  </cols>
  <sheetData>
    <row r="1" spans="1:26" ht="15.75" x14ac:dyDescent="0.25">
      <c r="A1" s="3" t="s">
        <v>6</v>
      </c>
      <c r="B1" s="5" t="s">
        <v>5</v>
      </c>
      <c r="C1" s="111" t="s">
        <v>0</v>
      </c>
      <c r="D1" s="111"/>
      <c r="E1" s="111"/>
      <c r="F1" s="112" t="s">
        <v>1</v>
      </c>
      <c r="G1" s="112"/>
      <c r="H1" s="112"/>
      <c r="I1" s="113" t="s">
        <v>2</v>
      </c>
      <c r="J1" s="113"/>
      <c r="K1" s="113"/>
      <c r="L1" s="114" t="s">
        <v>3</v>
      </c>
      <c r="M1" s="114"/>
      <c r="N1" s="114"/>
      <c r="O1" s="110" t="s">
        <v>4</v>
      </c>
      <c r="P1" s="110"/>
      <c r="Q1" s="110"/>
      <c r="S1" s="55"/>
      <c r="T1" s="55"/>
      <c r="U1" s="55"/>
      <c r="V1" s="88"/>
      <c r="W1" s="89" t="s">
        <v>42</v>
      </c>
      <c r="X1" s="107"/>
      <c r="Y1" s="90"/>
      <c r="Z1" s="90"/>
    </row>
    <row r="2" spans="1:26" ht="16.5" thickBot="1" x14ac:dyDescent="0.3">
      <c r="A2" s="2"/>
      <c r="B2" s="6"/>
      <c r="C2" s="9" t="s">
        <v>19</v>
      </c>
      <c r="D2" s="10" t="s">
        <v>18</v>
      </c>
      <c r="E2" s="9" t="s">
        <v>20</v>
      </c>
      <c r="F2" s="12" t="s">
        <v>19</v>
      </c>
      <c r="G2" s="13" t="s">
        <v>18</v>
      </c>
      <c r="H2" s="12" t="s">
        <v>20</v>
      </c>
      <c r="I2" s="27" t="s">
        <v>19</v>
      </c>
      <c r="J2" s="28" t="s">
        <v>18</v>
      </c>
      <c r="K2" s="27" t="s">
        <v>20</v>
      </c>
      <c r="L2" s="17" t="s">
        <v>19</v>
      </c>
      <c r="M2" s="18" t="s">
        <v>18</v>
      </c>
      <c r="N2" s="17" t="s">
        <v>20</v>
      </c>
      <c r="O2" s="22" t="s">
        <v>19</v>
      </c>
      <c r="P2" s="23" t="s">
        <v>18</v>
      </c>
      <c r="Q2" s="22" t="s">
        <v>20</v>
      </c>
      <c r="S2" s="55" t="s">
        <v>35</v>
      </c>
      <c r="T2" s="55" t="s">
        <v>36</v>
      </c>
      <c r="U2" s="55" t="s">
        <v>37</v>
      </c>
      <c r="V2" s="55" t="s">
        <v>38</v>
      </c>
      <c r="W2" s="91">
        <v>0.43</v>
      </c>
      <c r="X2" s="106"/>
      <c r="Y2" s="57" t="s">
        <v>39</v>
      </c>
      <c r="Z2" s="58" t="s">
        <v>40</v>
      </c>
    </row>
    <row r="3" spans="1:26" x14ac:dyDescent="0.2">
      <c r="A3" s="4" t="s">
        <v>21</v>
      </c>
      <c r="B3" s="7">
        <v>0</v>
      </c>
      <c r="C3" s="11">
        <v>12.9916</v>
      </c>
      <c r="D3" s="11">
        <v>22.828199999999999</v>
      </c>
      <c r="E3" s="11">
        <v>32.6648</v>
      </c>
      <c r="F3" s="14">
        <v>12.5457</v>
      </c>
      <c r="G3" s="15">
        <v>22.338899999999999</v>
      </c>
      <c r="H3" s="14">
        <v>32.132100000000001</v>
      </c>
      <c r="I3" s="49">
        <v>11.9232</v>
      </c>
      <c r="J3" s="50">
        <v>21.276199999999999</v>
      </c>
      <c r="K3" s="49">
        <v>30.629200000000001</v>
      </c>
      <c r="L3" s="19">
        <v>9.3872</v>
      </c>
      <c r="M3" s="20">
        <v>18.640137769999999</v>
      </c>
      <c r="N3" s="19">
        <v>28.653700000000001</v>
      </c>
      <c r="O3" s="24">
        <v>6.4355000000000002</v>
      </c>
      <c r="P3" s="25">
        <v>16.291489840000001</v>
      </c>
      <c r="Q3" s="24">
        <v>26.365400000000001</v>
      </c>
      <c r="S3" s="109">
        <v>-22.099751260092141</v>
      </c>
      <c r="T3" s="109">
        <v>6.1590806687412316</v>
      </c>
      <c r="U3" s="109">
        <v>22.446036889873991</v>
      </c>
      <c r="V3" s="109">
        <v>0.31047862466119219</v>
      </c>
      <c r="W3" s="98">
        <f t="shared" ref="W3:W66" si="0">W2</f>
        <v>0.43</v>
      </c>
      <c r="X3" s="98"/>
      <c r="Y3" s="101">
        <f t="shared" ref="Y3:Y66" si="1">S3*W3^2+T3*W3+U3</f>
        <v>21.008197569441684</v>
      </c>
      <c r="Z3" s="101">
        <f>1.32240356822621*V3*SQRT(1+1/5+(W3-0.427999999999999)^2/0.171679999999999)</f>
        <v>0.44977007576142869</v>
      </c>
    </row>
    <row r="4" spans="1:26" x14ac:dyDescent="0.2">
      <c r="A4" s="4" t="s">
        <v>21</v>
      </c>
      <c r="B4" s="7">
        <v>0.02</v>
      </c>
      <c r="C4" s="11">
        <v>12.5444</v>
      </c>
      <c r="D4" s="11">
        <v>22.434999999999999</v>
      </c>
      <c r="E4" s="11">
        <v>32.325600000000001</v>
      </c>
      <c r="F4" s="14">
        <v>12.2356</v>
      </c>
      <c r="G4" s="15">
        <v>22.028500000000001</v>
      </c>
      <c r="H4" s="14">
        <v>31.821300000000001</v>
      </c>
      <c r="I4" s="49">
        <v>11.7158</v>
      </c>
      <c r="J4" s="50">
        <v>20.988499999999998</v>
      </c>
      <c r="K4" s="49">
        <v>30.261199999999999</v>
      </c>
      <c r="L4" s="19">
        <v>9.3872</v>
      </c>
      <c r="M4" s="20">
        <v>18.4077670030535</v>
      </c>
      <c r="N4" s="19">
        <v>28.653700000000001</v>
      </c>
      <c r="O4" s="24">
        <v>6.4355000000000002</v>
      </c>
      <c r="P4" s="25">
        <v>16.2875436455444</v>
      </c>
      <c r="Q4" s="24">
        <v>26.365400000000001</v>
      </c>
      <c r="S4" s="109">
        <v>-20.711716611141259</v>
      </c>
      <c r="T4" s="109">
        <v>5.6193850812109307</v>
      </c>
      <c r="U4" s="109">
        <v>22.129577912216739</v>
      </c>
      <c r="V4" s="109">
        <v>0.34374879006138082</v>
      </c>
      <c r="W4" s="98">
        <f t="shared" si="0"/>
        <v>0.43</v>
      </c>
      <c r="X4" s="98"/>
      <c r="Y4" s="101">
        <f t="shared" si="1"/>
        <v>20.71631709573742</v>
      </c>
      <c r="Z4" s="101">
        <f t="shared" ref="Z4:Z67" si="2">1.32240356822621*V4*SQRT(1+1/5+(W4-0.427999999999999)^2/0.171679999999999)</f>
        <v>0.4979663882417722</v>
      </c>
    </row>
    <row r="5" spans="1:26" x14ac:dyDescent="0.2">
      <c r="A5" s="4" t="s">
        <v>21</v>
      </c>
      <c r="B5" s="7">
        <v>0.04</v>
      </c>
      <c r="C5" s="11">
        <v>12.212400000000001</v>
      </c>
      <c r="D5" s="11">
        <v>22.1342</v>
      </c>
      <c r="E5" s="11">
        <v>32.056100000000001</v>
      </c>
      <c r="F5" s="14">
        <v>12.1488</v>
      </c>
      <c r="G5" s="15">
        <v>21.949100000000001</v>
      </c>
      <c r="H5" s="14">
        <v>31.749300000000002</v>
      </c>
      <c r="I5" s="49">
        <v>11.6225</v>
      </c>
      <c r="J5" s="50">
        <v>20.895700000000001</v>
      </c>
      <c r="K5" s="49">
        <v>30.168900000000001</v>
      </c>
      <c r="L5" s="19">
        <v>9.3872</v>
      </c>
      <c r="M5" s="20">
        <v>18.293385845976299</v>
      </c>
      <c r="N5" s="19">
        <v>28.653700000000001</v>
      </c>
      <c r="O5" s="24">
        <v>6.4355000000000002</v>
      </c>
      <c r="P5" s="25">
        <v>15.788672786684799</v>
      </c>
      <c r="Q5" s="24">
        <v>26.365400000000001</v>
      </c>
      <c r="S5" s="109">
        <v>-25.903107025884118</v>
      </c>
      <c r="T5" s="109">
        <v>9.7433386847919135</v>
      </c>
      <c r="U5" s="109">
        <v>21.276506609711578</v>
      </c>
      <c r="V5" s="109">
        <v>0.28802944323237922</v>
      </c>
      <c r="W5" s="98">
        <f t="shared" si="0"/>
        <v>0.43</v>
      </c>
      <c r="X5" s="98"/>
      <c r="Y5" s="101">
        <f t="shared" si="1"/>
        <v>20.676657755086126</v>
      </c>
      <c r="Z5" s="101">
        <f t="shared" si="2"/>
        <v>0.41724941498151985</v>
      </c>
    </row>
    <row r="6" spans="1:26" x14ac:dyDescent="0.2">
      <c r="A6" s="4" t="s">
        <v>21</v>
      </c>
      <c r="B6" s="7">
        <v>0.06</v>
      </c>
      <c r="C6" s="11">
        <v>11.930300000000001</v>
      </c>
      <c r="D6" s="11">
        <v>21.847799999999999</v>
      </c>
      <c r="E6" s="11">
        <v>31.7653</v>
      </c>
      <c r="F6" s="14">
        <v>11.9901</v>
      </c>
      <c r="G6" s="15">
        <v>21.780100000000001</v>
      </c>
      <c r="H6" s="14">
        <v>31.57</v>
      </c>
      <c r="I6" s="49">
        <v>11.569900000000001</v>
      </c>
      <c r="J6" s="50">
        <v>20.8506</v>
      </c>
      <c r="K6" s="49">
        <v>30.1313</v>
      </c>
      <c r="L6" s="19">
        <v>9.3872</v>
      </c>
      <c r="M6" s="20">
        <v>18.271114997183201</v>
      </c>
      <c r="N6" s="19">
        <v>28.653700000000001</v>
      </c>
      <c r="O6" s="24">
        <v>6.4355000000000002</v>
      </c>
      <c r="P6" s="25">
        <v>15.674743326191001</v>
      </c>
      <c r="Q6" s="24">
        <v>26.365400000000001</v>
      </c>
      <c r="S6" s="109">
        <v>-28.154769846049149</v>
      </c>
      <c r="T6" s="109">
        <v>12.051828884643101</v>
      </c>
      <c r="U6" s="109">
        <v>20.6509144389602</v>
      </c>
      <c r="V6" s="109">
        <v>0.27717652315873509</v>
      </c>
      <c r="W6" s="98">
        <f t="shared" si="0"/>
        <v>0.43</v>
      </c>
      <c r="X6" s="98"/>
      <c r="Y6" s="101">
        <f t="shared" si="1"/>
        <v>20.627383914822246</v>
      </c>
      <c r="Z6" s="101">
        <f t="shared" si="2"/>
        <v>0.40152749953860534</v>
      </c>
    </row>
    <row r="7" spans="1:26" x14ac:dyDescent="0.2">
      <c r="A7" s="4" t="s">
        <v>21</v>
      </c>
      <c r="B7" s="7">
        <v>0.08</v>
      </c>
      <c r="C7" s="11">
        <v>11.6525</v>
      </c>
      <c r="D7" s="11">
        <v>21.546199999999999</v>
      </c>
      <c r="E7" s="11">
        <v>31.44</v>
      </c>
      <c r="F7" s="14">
        <v>11.802099999999999</v>
      </c>
      <c r="G7" s="15">
        <v>21.547899999999998</v>
      </c>
      <c r="H7" s="14">
        <v>31.293700000000001</v>
      </c>
      <c r="I7" s="49">
        <v>11.4704</v>
      </c>
      <c r="J7" s="50">
        <v>20.758400000000002</v>
      </c>
      <c r="K7" s="49">
        <v>30.046299999999999</v>
      </c>
      <c r="L7" s="19">
        <v>9.3872</v>
      </c>
      <c r="M7" s="20">
        <v>18.4812277498478</v>
      </c>
      <c r="N7" s="19">
        <v>28.653700000000001</v>
      </c>
      <c r="O7" s="24">
        <v>6.4355000000000002</v>
      </c>
      <c r="P7" s="25">
        <v>16.550457452768899</v>
      </c>
      <c r="Q7" s="24">
        <v>26.365400000000001</v>
      </c>
      <c r="S7" s="109">
        <v>-22.416145099171619</v>
      </c>
      <c r="T7" s="109">
        <v>9.2602064795045731</v>
      </c>
      <c r="U7" s="109">
        <v>20.689428549267181</v>
      </c>
      <c r="V7" s="109">
        <v>0.32811231388925549</v>
      </c>
      <c r="W7" s="98">
        <f t="shared" si="0"/>
        <v>0.43</v>
      </c>
      <c r="X7" s="98"/>
      <c r="Y7" s="101">
        <f t="shared" si="1"/>
        <v>20.526572106617316</v>
      </c>
      <c r="Z7" s="101">
        <f t="shared" si="2"/>
        <v>0.47531484796181539</v>
      </c>
    </row>
    <row r="8" spans="1:26" x14ac:dyDescent="0.2">
      <c r="A8" s="4" t="s">
        <v>21</v>
      </c>
      <c r="B8" s="7">
        <v>0.1</v>
      </c>
      <c r="C8" s="11">
        <v>11.589600000000001</v>
      </c>
      <c r="D8" s="11">
        <v>21.3614</v>
      </c>
      <c r="E8" s="11">
        <v>31.133199999999999</v>
      </c>
      <c r="F8" s="14">
        <v>11.555999999999999</v>
      </c>
      <c r="G8" s="15">
        <v>21.262599999999999</v>
      </c>
      <c r="H8" s="14">
        <v>30.969200000000001</v>
      </c>
      <c r="I8" s="49">
        <v>11.394399999999999</v>
      </c>
      <c r="J8" s="50">
        <v>20.6647</v>
      </c>
      <c r="K8" s="49">
        <v>29.934899999999999</v>
      </c>
      <c r="L8" s="19">
        <v>9.3872</v>
      </c>
      <c r="M8" s="20">
        <v>19.0213959376233</v>
      </c>
      <c r="N8" s="19">
        <v>28.653700000000001</v>
      </c>
      <c r="O8" s="24">
        <v>6.4355000000000002</v>
      </c>
      <c r="P8" s="25">
        <v>17.426104252355799</v>
      </c>
      <c r="Q8" s="24">
        <v>26.365400000000001</v>
      </c>
      <c r="S8" s="109">
        <v>-16.936879267385091</v>
      </c>
      <c r="T8" s="109">
        <v>6.8121317644563844</v>
      </c>
      <c r="U8" s="109">
        <v>20.715757621050081</v>
      </c>
      <c r="V8" s="109">
        <v>0.1843619196707291</v>
      </c>
      <c r="W8" s="98">
        <f t="shared" si="0"/>
        <v>0.43</v>
      </c>
      <c r="X8" s="98"/>
      <c r="Y8" s="101">
        <f t="shared" si="1"/>
        <v>20.513345303226824</v>
      </c>
      <c r="Z8" s="101">
        <f t="shared" si="2"/>
        <v>0.26707305428292427</v>
      </c>
    </row>
    <row r="9" spans="1:26" x14ac:dyDescent="0.2">
      <c r="A9" s="4" t="s">
        <v>21</v>
      </c>
      <c r="B9" s="7">
        <v>0.12</v>
      </c>
      <c r="C9" s="11">
        <v>11.3689</v>
      </c>
      <c r="D9" s="11">
        <v>21.101099999999999</v>
      </c>
      <c r="E9" s="11">
        <v>30.833300000000001</v>
      </c>
      <c r="F9" s="14">
        <v>11.3171</v>
      </c>
      <c r="G9" s="15">
        <v>20.9864</v>
      </c>
      <c r="H9" s="14">
        <v>30.655799999999999</v>
      </c>
      <c r="I9" s="49">
        <v>11.427099999999999</v>
      </c>
      <c r="J9" s="50">
        <v>20.631499999999999</v>
      </c>
      <c r="K9" s="49">
        <v>29.835999999999999</v>
      </c>
      <c r="L9" s="19">
        <v>9.3872</v>
      </c>
      <c r="M9" s="20">
        <v>19.178657761982901</v>
      </c>
      <c r="N9" s="19">
        <v>28.653700000000001</v>
      </c>
      <c r="O9" s="24">
        <v>6.4355000000000002</v>
      </c>
      <c r="P9" s="25">
        <v>17.6027894183058</v>
      </c>
      <c r="Q9" s="24">
        <v>26.365400000000001</v>
      </c>
      <c r="S9" s="109">
        <v>-16.96451005718307</v>
      </c>
      <c r="T9" s="109">
        <v>7.8392204824149854</v>
      </c>
      <c r="U9" s="109">
        <v>20.23502329722259</v>
      </c>
      <c r="V9" s="109">
        <v>0.16309357555555751</v>
      </c>
      <c r="W9" s="98">
        <f t="shared" si="0"/>
        <v>0.43</v>
      </c>
      <c r="X9" s="98"/>
      <c r="Y9" s="101">
        <f t="shared" si="1"/>
        <v>20.469150195087884</v>
      </c>
      <c r="Z9" s="101">
        <f t="shared" si="2"/>
        <v>0.23626299528308314</v>
      </c>
    </row>
    <row r="10" spans="1:26" x14ac:dyDescent="0.2">
      <c r="A10" s="4" t="s">
        <v>21</v>
      </c>
      <c r="B10" s="7">
        <v>0.14000000000000001</v>
      </c>
      <c r="C10" s="11">
        <v>11.2818</v>
      </c>
      <c r="D10" s="11">
        <v>20.965199999999999</v>
      </c>
      <c r="E10" s="11">
        <v>30.648700000000002</v>
      </c>
      <c r="F10" s="14">
        <v>11.211499999999999</v>
      </c>
      <c r="G10" s="15">
        <v>20.861000000000001</v>
      </c>
      <c r="H10" s="14">
        <v>30.5105</v>
      </c>
      <c r="I10" s="49">
        <v>11.550599999999999</v>
      </c>
      <c r="J10" s="50">
        <v>20.704499999999999</v>
      </c>
      <c r="K10" s="49">
        <v>29.8584</v>
      </c>
      <c r="L10" s="19">
        <v>9.3872</v>
      </c>
      <c r="M10" s="20">
        <v>19.105870730228801</v>
      </c>
      <c r="N10" s="19">
        <v>28.653700000000001</v>
      </c>
      <c r="O10" s="24">
        <v>6.4355000000000002</v>
      </c>
      <c r="P10" s="25">
        <v>17.723518080243998</v>
      </c>
      <c r="Q10" s="24">
        <v>26.365400000000001</v>
      </c>
      <c r="S10" s="109">
        <v>-16.91473128099123</v>
      </c>
      <c r="T10" s="109">
        <v>8.2306287928763293</v>
      </c>
      <c r="U10" s="109">
        <v>20.028600986984689</v>
      </c>
      <c r="V10" s="109">
        <v>0.26870147534930511</v>
      </c>
      <c r="W10" s="98">
        <f t="shared" si="0"/>
        <v>0.43</v>
      </c>
      <c r="X10" s="98"/>
      <c r="Y10" s="101">
        <f t="shared" si="1"/>
        <v>20.440237554066233</v>
      </c>
      <c r="Z10" s="101">
        <f t="shared" si="2"/>
        <v>0.38925025211299374</v>
      </c>
    </row>
    <row r="11" spans="1:26" x14ac:dyDescent="0.2">
      <c r="A11" s="4" t="s">
        <v>21</v>
      </c>
      <c r="B11" s="7">
        <v>0.16</v>
      </c>
      <c r="C11" s="11">
        <v>11.203099999999999</v>
      </c>
      <c r="D11" s="11">
        <v>20.902100000000001</v>
      </c>
      <c r="E11" s="11">
        <v>30.601199999999999</v>
      </c>
      <c r="F11" s="14">
        <v>11.3223</v>
      </c>
      <c r="G11" s="15">
        <v>20.943999999999999</v>
      </c>
      <c r="H11" s="14">
        <v>30.5657</v>
      </c>
      <c r="I11" s="49">
        <v>11.628</v>
      </c>
      <c r="J11" s="50">
        <v>20.788699999999999</v>
      </c>
      <c r="K11" s="49">
        <v>29.949300000000001</v>
      </c>
      <c r="L11" s="19">
        <v>9.3872</v>
      </c>
      <c r="M11" s="20">
        <v>19.008148937272601</v>
      </c>
      <c r="N11" s="19">
        <v>28.653700000000001</v>
      </c>
      <c r="O11" s="24">
        <v>6.4355000000000002</v>
      </c>
      <c r="P11" s="25">
        <v>17.8057950058509</v>
      </c>
      <c r="Q11" s="24">
        <v>26.365400000000001</v>
      </c>
      <c r="S11" s="109">
        <v>-17.363651250236831</v>
      </c>
      <c r="T11" s="109">
        <v>8.6956845757766654</v>
      </c>
      <c r="U11" s="109">
        <v>19.944937210143799</v>
      </c>
      <c r="V11" s="109">
        <v>0.35376935846623542</v>
      </c>
      <c r="W11" s="98">
        <f t="shared" si="0"/>
        <v>0.43</v>
      </c>
      <c r="X11" s="98"/>
      <c r="Y11" s="101">
        <f t="shared" si="1"/>
        <v>20.473542461558974</v>
      </c>
      <c r="Z11" s="101">
        <f t="shared" si="2"/>
        <v>0.51248253026456747</v>
      </c>
    </row>
    <row r="12" spans="1:26" x14ac:dyDescent="0.2">
      <c r="A12" s="4" t="s">
        <v>21</v>
      </c>
      <c r="B12" s="7">
        <v>0.18</v>
      </c>
      <c r="C12" s="11">
        <v>11.3368</v>
      </c>
      <c r="D12" s="11">
        <v>21.037299999999998</v>
      </c>
      <c r="E12" s="11">
        <v>30.7378</v>
      </c>
      <c r="F12" s="14">
        <v>11.627800000000001</v>
      </c>
      <c r="G12" s="15">
        <v>21.2346</v>
      </c>
      <c r="H12" s="14">
        <v>30.8414</v>
      </c>
      <c r="I12" s="49">
        <v>11.718999999999999</v>
      </c>
      <c r="J12" s="50">
        <v>20.888400000000001</v>
      </c>
      <c r="K12" s="49">
        <v>30.057700000000001</v>
      </c>
      <c r="L12" s="19">
        <v>9.3872</v>
      </c>
      <c r="M12" s="20">
        <v>18.703660918729501</v>
      </c>
      <c r="N12" s="19">
        <v>28.653700000000001</v>
      </c>
      <c r="O12" s="24">
        <v>6.4355000000000002</v>
      </c>
      <c r="P12" s="25">
        <v>17.6744574937814</v>
      </c>
      <c r="Q12" s="24">
        <v>26.365400000000001</v>
      </c>
      <c r="S12" s="109">
        <v>-17.988657292824019</v>
      </c>
      <c r="T12" s="109">
        <v>8.362295679670007</v>
      </c>
      <c r="U12" s="109">
        <v>20.24151386593849</v>
      </c>
      <c r="V12" s="109">
        <v>0.52323490197444167</v>
      </c>
      <c r="W12" s="98">
        <f t="shared" si="0"/>
        <v>0.43</v>
      </c>
      <c r="X12" s="98"/>
      <c r="Y12" s="101">
        <f t="shared" si="1"/>
        <v>20.511198274753433</v>
      </c>
      <c r="Z12" s="101">
        <f t="shared" si="2"/>
        <v>0.75797617874298628</v>
      </c>
    </row>
    <row r="13" spans="1:26" x14ac:dyDescent="0.2">
      <c r="A13" s="4" t="s">
        <v>21</v>
      </c>
      <c r="B13" s="7">
        <v>0.2</v>
      </c>
      <c r="C13" s="11">
        <v>11.510199999999999</v>
      </c>
      <c r="D13" s="11">
        <v>21.2502</v>
      </c>
      <c r="E13" s="11">
        <v>30.990100000000002</v>
      </c>
      <c r="F13" s="14">
        <v>11.921900000000001</v>
      </c>
      <c r="G13" s="15">
        <v>21.528300000000002</v>
      </c>
      <c r="H13" s="14">
        <v>31.134599999999999</v>
      </c>
      <c r="I13" s="49">
        <v>11.758100000000001</v>
      </c>
      <c r="J13" s="50">
        <v>20.9084</v>
      </c>
      <c r="K13" s="49">
        <v>30.058700000000002</v>
      </c>
      <c r="L13" s="19">
        <v>9.3872</v>
      </c>
      <c r="M13" s="20">
        <v>18.606211133854401</v>
      </c>
      <c r="N13" s="19">
        <v>28.653700000000001</v>
      </c>
      <c r="O13" s="24">
        <v>6.4355000000000002</v>
      </c>
      <c r="P13" s="25">
        <v>17.572382880800699</v>
      </c>
      <c r="Q13" s="24">
        <v>26.365400000000001</v>
      </c>
      <c r="S13" s="109">
        <v>-17.935114010628041</v>
      </c>
      <c r="T13" s="109">
        <v>7.5298154491051577</v>
      </c>
      <c r="U13" s="109">
        <v>20.651583790305821</v>
      </c>
      <c r="V13" s="109">
        <v>0.57265110184274648</v>
      </c>
      <c r="W13" s="98">
        <f t="shared" si="0"/>
        <v>0.43</v>
      </c>
      <c r="X13" s="98"/>
      <c r="Y13" s="101">
        <f t="shared" si="1"/>
        <v>20.573201852855913</v>
      </c>
      <c r="Z13" s="101">
        <f t="shared" si="2"/>
        <v>0.82956219527750041</v>
      </c>
    </row>
    <row r="14" spans="1:26" x14ac:dyDescent="0.2">
      <c r="A14" s="4" t="s">
        <v>21</v>
      </c>
      <c r="B14" s="7">
        <v>0.22</v>
      </c>
      <c r="C14" s="11">
        <v>11.7219</v>
      </c>
      <c r="D14" s="11">
        <v>21.498899999999999</v>
      </c>
      <c r="E14" s="11">
        <v>31.276</v>
      </c>
      <c r="F14" s="14">
        <v>12.188499999999999</v>
      </c>
      <c r="G14" s="15">
        <v>21.808499999999999</v>
      </c>
      <c r="H14" s="14">
        <v>31.4285</v>
      </c>
      <c r="I14" s="49">
        <v>11.8147</v>
      </c>
      <c r="J14" s="50">
        <v>20.917200000000001</v>
      </c>
      <c r="K14" s="49">
        <v>30.0197</v>
      </c>
      <c r="L14" s="19">
        <v>9.3872</v>
      </c>
      <c r="M14" s="20">
        <v>18.4521804336126</v>
      </c>
      <c r="N14" s="19">
        <v>28.653700000000001</v>
      </c>
      <c r="O14" s="24">
        <v>6.4355000000000002</v>
      </c>
      <c r="P14" s="25">
        <v>17.312624218299501</v>
      </c>
      <c r="Q14" s="24">
        <v>26.365400000000001</v>
      </c>
      <c r="S14" s="109">
        <v>-18.533296095829179</v>
      </c>
      <c r="T14" s="109">
        <v>6.9298228026310733</v>
      </c>
      <c r="U14" s="109">
        <v>21.063279337621079</v>
      </c>
      <c r="V14" s="109">
        <v>0.61924003566836061</v>
      </c>
      <c r="W14" s="98">
        <f t="shared" si="0"/>
        <v>0.43</v>
      </c>
      <c r="X14" s="98"/>
      <c r="Y14" s="101">
        <f t="shared" si="1"/>
        <v>20.616296694633625</v>
      </c>
      <c r="Z14" s="101">
        <f t="shared" si="2"/>
        <v>0.89705253642178029</v>
      </c>
    </row>
    <row r="15" spans="1:26" x14ac:dyDescent="0.2">
      <c r="A15" s="4" t="s">
        <v>21</v>
      </c>
      <c r="B15" s="7">
        <v>0.24</v>
      </c>
      <c r="C15" s="11">
        <v>11.9452</v>
      </c>
      <c r="D15" s="11">
        <v>21.755400000000002</v>
      </c>
      <c r="E15" s="11">
        <v>31.5656</v>
      </c>
      <c r="F15" s="14">
        <v>12.4323</v>
      </c>
      <c r="G15" s="15">
        <v>22.037299999999998</v>
      </c>
      <c r="H15" s="14">
        <v>31.642299999999999</v>
      </c>
      <c r="I15" s="49">
        <v>11.8033</v>
      </c>
      <c r="J15" s="50">
        <v>20.8535</v>
      </c>
      <c r="K15" s="49">
        <v>29.9038</v>
      </c>
      <c r="L15" s="19">
        <v>9.3872</v>
      </c>
      <c r="M15" s="20">
        <v>18.155243175535301</v>
      </c>
      <c r="N15" s="19">
        <v>28.653700000000001</v>
      </c>
      <c r="O15" s="24">
        <v>6.4355000000000002</v>
      </c>
      <c r="P15" s="25">
        <v>16.6281469813831</v>
      </c>
      <c r="Q15" s="24">
        <v>26.365400000000001</v>
      </c>
      <c r="S15" s="109">
        <v>-21.246451911951361</v>
      </c>
      <c r="T15" s="109">
        <v>7.4169115443466618</v>
      </c>
      <c r="U15" s="109">
        <v>21.333008110290969</v>
      </c>
      <c r="V15" s="109">
        <v>0.61888990602745797</v>
      </c>
      <c r="W15" s="98">
        <f t="shared" si="0"/>
        <v>0.43</v>
      </c>
      <c r="X15" s="98"/>
      <c r="Y15" s="101">
        <f t="shared" si="1"/>
        <v>20.593811115840225</v>
      </c>
      <c r="Z15" s="101">
        <f t="shared" si="2"/>
        <v>0.89654532651228347</v>
      </c>
    </row>
    <row r="16" spans="1:26" x14ac:dyDescent="0.2">
      <c r="A16" s="4" t="s">
        <v>21</v>
      </c>
      <c r="B16" s="7">
        <v>0.26</v>
      </c>
      <c r="C16" s="11">
        <v>12.2097</v>
      </c>
      <c r="D16" s="11">
        <v>22.033100000000001</v>
      </c>
      <c r="E16" s="11">
        <v>31.8565</v>
      </c>
      <c r="F16" s="14">
        <v>12.633100000000001</v>
      </c>
      <c r="G16" s="15">
        <v>22.226800000000001</v>
      </c>
      <c r="H16" s="14">
        <v>31.820599999999999</v>
      </c>
      <c r="I16" s="49">
        <v>11.889699999999999</v>
      </c>
      <c r="J16" s="50">
        <v>20.881</v>
      </c>
      <c r="K16" s="49">
        <v>29.872299999999999</v>
      </c>
      <c r="L16" s="19">
        <v>9.3872</v>
      </c>
      <c r="M16" s="20">
        <v>18.022343707769899</v>
      </c>
      <c r="N16" s="19">
        <v>28.653700000000001</v>
      </c>
      <c r="O16" s="24">
        <v>6.4355000000000002</v>
      </c>
      <c r="P16" s="25">
        <v>16.1313841746733</v>
      </c>
      <c r="Q16" s="24">
        <v>26.365400000000001</v>
      </c>
      <c r="S16" s="109">
        <v>-23.545764600496192</v>
      </c>
      <c r="T16" s="109">
        <v>7.9619735018913724</v>
      </c>
      <c r="U16" s="109">
        <v>21.572875633579059</v>
      </c>
      <c r="V16" s="109">
        <v>0.58062583187367767</v>
      </c>
      <c r="W16" s="98">
        <f t="shared" si="0"/>
        <v>0.43</v>
      </c>
      <c r="X16" s="98"/>
      <c r="Y16" s="101">
        <f t="shared" si="1"/>
        <v>20.642912364760605</v>
      </c>
      <c r="Z16" s="101">
        <f t="shared" si="2"/>
        <v>0.84111466506218513</v>
      </c>
    </row>
    <row r="17" spans="1:26" x14ac:dyDescent="0.2">
      <c r="A17" s="4" t="s">
        <v>21</v>
      </c>
      <c r="B17" s="7">
        <v>0.28000000000000003</v>
      </c>
      <c r="C17" s="11">
        <v>12.530900000000001</v>
      </c>
      <c r="D17" s="11">
        <v>22.331499999999998</v>
      </c>
      <c r="E17" s="11">
        <v>32.131999999999998</v>
      </c>
      <c r="F17" s="14">
        <v>12.8522</v>
      </c>
      <c r="G17" s="15">
        <v>22.427299999999999</v>
      </c>
      <c r="H17" s="14">
        <v>32.002400000000002</v>
      </c>
      <c r="I17" s="49">
        <v>12.000400000000001</v>
      </c>
      <c r="J17" s="50">
        <v>20.959299999999999</v>
      </c>
      <c r="K17" s="49">
        <v>29.918199999999999</v>
      </c>
      <c r="L17" s="19">
        <v>9.3872</v>
      </c>
      <c r="M17" s="20">
        <v>17.921335287161298</v>
      </c>
      <c r="N17" s="19">
        <v>28.653700000000001</v>
      </c>
      <c r="O17" s="24">
        <v>6.4355000000000002</v>
      </c>
      <c r="P17" s="25">
        <v>15.953831417414101</v>
      </c>
      <c r="Q17" s="24">
        <v>26.365400000000001</v>
      </c>
      <c r="S17" s="109">
        <v>-23.56062193408745</v>
      </c>
      <c r="T17" s="109">
        <v>7.0174199672411248</v>
      </c>
      <c r="U17" s="109">
        <v>22.040104078038571</v>
      </c>
      <c r="V17" s="109">
        <v>0.61054612662953811</v>
      </c>
      <c r="W17" s="98">
        <f t="shared" si="0"/>
        <v>0.43</v>
      </c>
      <c r="X17" s="98"/>
      <c r="Y17" s="101">
        <f t="shared" si="1"/>
        <v>20.701235668339486</v>
      </c>
      <c r="Z17" s="101">
        <f t="shared" si="2"/>
        <v>0.88445823904842247</v>
      </c>
    </row>
    <row r="18" spans="1:26" x14ac:dyDescent="0.2">
      <c r="A18" s="4" t="s">
        <v>21</v>
      </c>
      <c r="B18" s="7">
        <v>0.3</v>
      </c>
      <c r="C18" s="11">
        <v>12.8096</v>
      </c>
      <c r="D18" s="11">
        <v>22.589300000000001</v>
      </c>
      <c r="E18" s="11">
        <v>32.369</v>
      </c>
      <c r="F18" s="14">
        <v>13.020899999999999</v>
      </c>
      <c r="G18" s="15">
        <v>22.582100000000001</v>
      </c>
      <c r="H18" s="14">
        <v>32.143300000000004</v>
      </c>
      <c r="I18" s="49">
        <v>12.1417</v>
      </c>
      <c r="J18" s="50">
        <v>21.0854</v>
      </c>
      <c r="K18" s="49">
        <v>30.0291</v>
      </c>
      <c r="L18" s="19">
        <v>9.3872</v>
      </c>
      <c r="M18" s="20">
        <v>17.969851384864199</v>
      </c>
      <c r="N18" s="19">
        <v>28.653700000000001</v>
      </c>
      <c r="O18" s="24">
        <v>6.4355000000000002</v>
      </c>
      <c r="P18" s="25">
        <v>15.7316343459894</v>
      </c>
      <c r="Q18" s="24">
        <v>26.365400000000001</v>
      </c>
      <c r="S18" s="109">
        <v>-25.206306855444339</v>
      </c>
      <c r="T18" s="109">
        <v>7.6185828971705236</v>
      </c>
      <c r="U18" s="109">
        <v>22.21377953337797</v>
      </c>
      <c r="V18" s="109">
        <v>0.55464257866277344</v>
      </c>
      <c r="W18" s="98">
        <f t="shared" si="0"/>
        <v>0.43</v>
      </c>
      <c r="X18" s="98"/>
      <c r="Y18" s="101">
        <f t="shared" si="1"/>
        <v>20.829124041589637</v>
      </c>
      <c r="Z18" s="101">
        <f t="shared" si="2"/>
        <v>0.80347442564812044</v>
      </c>
    </row>
    <row r="19" spans="1:26" x14ac:dyDescent="0.2">
      <c r="A19" s="4" t="s">
        <v>21</v>
      </c>
      <c r="B19" s="7">
        <v>0.32</v>
      </c>
      <c r="C19" s="11">
        <v>13.103899999999999</v>
      </c>
      <c r="D19" s="11">
        <v>22.8597</v>
      </c>
      <c r="E19" s="11">
        <v>32.615400000000001</v>
      </c>
      <c r="F19" s="14">
        <v>13.121499999999999</v>
      </c>
      <c r="G19" s="15">
        <v>22.690999999999999</v>
      </c>
      <c r="H19" s="14">
        <v>32.2605</v>
      </c>
      <c r="I19" s="49">
        <v>12.2479</v>
      </c>
      <c r="J19" s="50">
        <v>21.2072</v>
      </c>
      <c r="K19" s="49">
        <v>30.166499999999999</v>
      </c>
      <c r="L19" s="19">
        <v>9.3872</v>
      </c>
      <c r="M19" s="20">
        <v>18.134412702147799</v>
      </c>
      <c r="N19" s="19">
        <v>28.653700000000001</v>
      </c>
      <c r="O19" s="24">
        <v>6.4355000000000002</v>
      </c>
      <c r="P19" s="25">
        <v>15.903020138865999</v>
      </c>
      <c r="Q19" s="24">
        <v>26.365400000000001</v>
      </c>
      <c r="S19" s="109">
        <v>-23.669125112843648</v>
      </c>
      <c r="T19" s="109">
        <v>6.1940340322355762</v>
      </c>
      <c r="U19" s="109">
        <v>22.656528096951671</v>
      </c>
      <c r="V19" s="109">
        <v>0.51498898815449345</v>
      </c>
      <c r="W19" s="98">
        <f t="shared" si="0"/>
        <v>0.43</v>
      </c>
      <c r="X19" s="98"/>
      <c r="Y19" s="101">
        <f t="shared" si="1"/>
        <v>20.94354149744818</v>
      </c>
      <c r="Z19" s="101">
        <f t="shared" si="2"/>
        <v>0.74603086274074137</v>
      </c>
    </row>
    <row r="20" spans="1:26" x14ac:dyDescent="0.2">
      <c r="A20" s="4" t="s">
        <v>21</v>
      </c>
      <c r="B20" s="7">
        <v>0.34</v>
      </c>
      <c r="C20" s="11">
        <v>13.3764</v>
      </c>
      <c r="D20" s="11">
        <v>23.111699999999999</v>
      </c>
      <c r="E20" s="11">
        <v>32.847000000000001</v>
      </c>
      <c r="F20" s="14">
        <v>13.130800000000001</v>
      </c>
      <c r="G20" s="15">
        <v>22.736799999999999</v>
      </c>
      <c r="H20" s="14">
        <v>32.3429</v>
      </c>
      <c r="I20" s="49">
        <v>12.3233</v>
      </c>
      <c r="J20" s="50">
        <v>21.307300000000001</v>
      </c>
      <c r="K20" s="49">
        <v>30.2913</v>
      </c>
      <c r="L20" s="19">
        <v>9.3872</v>
      </c>
      <c r="M20" s="20">
        <v>18.273753479823501</v>
      </c>
      <c r="N20" s="19">
        <v>28.653700000000001</v>
      </c>
      <c r="O20" s="24">
        <v>6.4355000000000002</v>
      </c>
      <c r="P20" s="25">
        <v>16.4510877924337</v>
      </c>
      <c r="Q20" s="24">
        <v>26.365400000000001</v>
      </c>
      <c r="S20" s="109">
        <v>-18.512971117953871</v>
      </c>
      <c r="T20" s="109">
        <v>2.2950415782315479</v>
      </c>
      <c r="U20" s="109">
        <v>23.420791936545658</v>
      </c>
      <c r="V20" s="109">
        <v>0.56334429247450024</v>
      </c>
      <c r="W20" s="98">
        <f t="shared" si="0"/>
        <v>0.43</v>
      </c>
      <c r="X20" s="98"/>
      <c r="Y20" s="101">
        <f t="shared" si="1"/>
        <v>20.984611455475552</v>
      </c>
      <c r="Z20" s="101">
        <f t="shared" si="2"/>
        <v>0.81608002928549006</v>
      </c>
    </row>
    <row r="21" spans="1:26" x14ac:dyDescent="0.2">
      <c r="A21" s="4" t="s">
        <v>21</v>
      </c>
      <c r="B21" s="7">
        <v>0.36</v>
      </c>
      <c r="C21" s="11">
        <v>13.5901</v>
      </c>
      <c r="D21" s="11">
        <v>23.303899999999999</v>
      </c>
      <c r="E21" s="11">
        <v>33.017699999999998</v>
      </c>
      <c r="F21" s="14">
        <v>13.1547</v>
      </c>
      <c r="G21" s="15">
        <v>22.781099999999999</v>
      </c>
      <c r="H21" s="14">
        <v>32.407499999999999</v>
      </c>
      <c r="I21" s="49">
        <v>12.3352</v>
      </c>
      <c r="J21" s="50">
        <v>21.342300000000002</v>
      </c>
      <c r="K21" s="49">
        <v>30.349499999999999</v>
      </c>
      <c r="L21" s="19">
        <v>9.3872</v>
      </c>
      <c r="M21" s="20">
        <v>18.507791198980598</v>
      </c>
      <c r="N21" s="19">
        <v>28.653700000000001</v>
      </c>
      <c r="O21" s="24">
        <v>6.4355000000000002</v>
      </c>
      <c r="P21" s="25">
        <v>16.524857869242702</v>
      </c>
      <c r="Q21" s="24">
        <v>26.365400000000001</v>
      </c>
      <c r="S21" s="109">
        <v>-17.770996978294342</v>
      </c>
      <c r="T21" s="109">
        <v>1.6263101099901911</v>
      </c>
      <c r="U21" s="109">
        <v>23.66147634928743</v>
      </c>
      <c r="V21" s="109">
        <v>0.44080898997942802</v>
      </c>
      <c r="W21" s="98">
        <f t="shared" si="0"/>
        <v>0.43</v>
      </c>
      <c r="X21" s="98"/>
      <c r="Y21" s="101">
        <f t="shared" si="1"/>
        <v>21.074932355296589</v>
      </c>
      <c r="Z21" s="101">
        <f t="shared" si="2"/>
        <v>0.63857115134969145</v>
      </c>
    </row>
    <row r="22" spans="1:26" x14ac:dyDescent="0.2">
      <c r="A22" s="4" t="s">
        <v>21</v>
      </c>
      <c r="B22" s="7">
        <v>0.38</v>
      </c>
      <c r="C22" s="11">
        <v>13.742000000000001</v>
      </c>
      <c r="D22" s="11">
        <v>23.471</v>
      </c>
      <c r="E22" s="11">
        <v>33.200000000000003</v>
      </c>
      <c r="F22" s="14">
        <v>13.084199999999999</v>
      </c>
      <c r="G22" s="15">
        <v>22.747499999999999</v>
      </c>
      <c r="H22" s="14">
        <v>32.410800000000002</v>
      </c>
      <c r="I22" s="49">
        <v>12.270300000000001</v>
      </c>
      <c r="J22" s="50">
        <v>21.370699999999999</v>
      </c>
      <c r="K22" s="49">
        <v>30.471</v>
      </c>
      <c r="L22" s="19">
        <v>9.3872</v>
      </c>
      <c r="M22" s="20">
        <v>18.595625156249799</v>
      </c>
      <c r="N22" s="19">
        <v>28.653700000000001</v>
      </c>
      <c r="O22" s="24">
        <v>6.4355000000000002</v>
      </c>
      <c r="P22" s="25">
        <v>16.274819085521798</v>
      </c>
      <c r="Q22" s="24">
        <v>26.365400000000001</v>
      </c>
      <c r="S22" s="109">
        <v>-19.01812791394239</v>
      </c>
      <c r="T22" s="109">
        <v>2.1595358947859369</v>
      </c>
      <c r="U22" s="109">
        <v>23.704470669226691</v>
      </c>
      <c r="V22" s="109">
        <v>0.32478838308271307</v>
      </c>
      <c r="W22" s="98">
        <f t="shared" si="0"/>
        <v>0.43</v>
      </c>
      <c r="X22" s="98"/>
      <c r="Y22" s="101">
        <f t="shared" si="1"/>
        <v>21.116619252696694</v>
      </c>
      <c r="Z22" s="101">
        <f t="shared" si="2"/>
        <v>0.47049968681403675</v>
      </c>
    </row>
    <row r="23" spans="1:26" x14ac:dyDescent="0.2">
      <c r="A23" s="4" t="s">
        <v>21</v>
      </c>
      <c r="B23" s="7">
        <v>0.4</v>
      </c>
      <c r="C23" s="11">
        <v>13.949400000000001</v>
      </c>
      <c r="D23" s="11">
        <v>23.621500000000001</v>
      </c>
      <c r="E23" s="11">
        <v>33.293599999999998</v>
      </c>
      <c r="F23" s="14">
        <v>13.008100000000001</v>
      </c>
      <c r="G23" s="15">
        <v>22.712</v>
      </c>
      <c r="H23" s="14">
        <v>32.415999999999997</v>
      </c>
      <c r="I23" s="49">
        <v>12.137600000000001</v>
      </c>
      <c r="J23" s="50">
        <v>21.3248</v>
      </c>
      <c r="K23" s="49">
        <v>30.511900000000001</v>
      </c>
      <c r="L23" s="19">
        <v>9.3872</v>
      </c>
      <c r="M23" s="20">
        <v>18.593002681164201</v>
      </c>
      <c r="N23" s="19">
        <v>28.653700000000001</v>
      </c>
      <c r="O23" s="24">
        <v>6.4355000000000002</v>
      </c>
      <c r="P23" s="25">
        <v>16.097821816566899</v>
      </c>
      <c r="Q23" s="24">
        <v>26.365400000000001</v>
      </c>
      <c r="S23" s="109">
        <v>-18.719585058507469</v>
      </c>
      <c r="T23" s="109">
        <v>1.432842231958364</v>
      </c>
      <c r="U23" s="109">
        <v>23.928452566194579</v>
      </c>
      <c r="V23" s="109">
        <v>0.26635178108154228</v>
      </c>
      <c r="W23" s="98">
        <f t="shared" si="0"/>
        <v>0.43</v>
      </c>
      <c r="X23" s="98"/>
      <c r="Y23" s="101">
        <f t="shared" si="1"/>
        <v>21.083323448618646</v>
      </c>
      <c r="Z23" s="101">
        <f t="shared" si="2"/>
        <v>0.38584640371608359</v>
      </c>
    </row>
    <row r="24" spans="1:26" x14ac:dyDescent="0.2">
      <c r="A24" s="4" t="s">
        <v>21</v>
      </c>
      <c r="B24" s="7">
        <v>0.42</v>
      </c>
      <c r="C24" s="11">
        <v>13.988799999999999</v>
      </c>
      <c r="D24" s="11">
        <v>23.682700000000001</v>
      </c>
      <c r="E24" s="11">
        <v>33.3765</v>
      </c>
      <c r="F24" s="14">
        <v>12.9764</v>
      </c>
      <c r="G24" s="15">
        <v>22.712399999999999</v>
      </c>
      <c r="H24" s="14">
        <v>32.448300000000003</v>
      </c>
      <c r="I24" s="49">
        <v>12.1159</v>
      </c>
      <c r="J24" s="50">
        <v>21.356000000000002</v>
      </c>
      <c r="K24" s="49">
        <v>30.5961</v>
      </c>
      <c r="L24" s="19">
        <v>9.3872</v>
      </c>
      <c r="M24" s="20">
        <v>18.675089882539702</v>
      </c>
      <c r="N24" s="19">
        <v>28.653700000000001</v>
      </c>
      <c r="O24" s="24">
        <v>6.4355000000000002</v>
      </c>
      <c r="P24" s="25">
        <v>15.970178845484099</v>
      </c>
      <c r="Q24" s="24">
        <v>26.365400000000001</v>
      </c>
      <c r="S24" s="109">
        <v>-19.937188587951109</v>
      </c>
      <c r="T24" s="109">
        <v>2.254927376781743</v>
      </c>
      <c r="U24" s="109">
        <v>23.850902089993291</v>
      </c>
      <c r="V24" s="109">
        <v>0.2247160361476549</v>
      </c>
      <c r="W24" s="98">
        <f t="shared" si="0"/>
        <v>0.43</v>
      </c>
      <c r="X24" s="98"/>
      <c r="Y24" s="101">
        <f t="shared" si="1"/>
        <v>21.13413469209728</v>
      </c>
      <c r="Z24" s="101">
        <f t="shared" si="2"/>
        <v>0.32553142334107954</v>
      </c>
    </row>
    <row r="25" spans="1:26" x14ac:dyDescent="0.2">
      <c r="A25" s="4" t="s">
        <v>21</v>
      </c>
      <c r="B25" s="7">
        <v>0.44</v>
      </c>
      <c r="C25" s="11">
        <v>13.9803</v>
      </c>
      <c r="D25" s="11">
        <v>23.671299999999999</v>
      </c>
      <c r="E25" s="11">
        <v>33.362400000000001</v>
      </c>
      <c r="F25" s="14">
        <v>12.930999999999999</v>
      </c>
      <c r="G25" s="15">
        <v>22.717300000000002</v>
      </c>
      <c r="H25" s="14">
        <v>32.503700000000002</v>
      </c>
      <c r="I25" s="49">
        <v>12.1698</v>
      </c>
      <c r="J25" s="50">
        <v>21.4633</v>
      </c>
      <c r="K25" s="49">
        <v>30.756699999999999</v>
      </c>
      <c r="L25" s="19">
        <v>9.3872</v>
      </c>
      <c r="M25" s="20">
        <v>18.666654688877799</v>
      </c>
      <c r="N25" s="19">
        <v>28.653700000000001</v>
      </c>
      <c r="O25" s="24">
        <v>6.4355000000000002</v>
      </c>
      <c r="P25" s="25">
        <v>15.855165907575801</v>
      </c>
      <c r="Q25" s="24">
        <v>26.365400000000001</v>
      </c>
      <c r="S25" s="109">
        <v>-21.942981597603939</v>
      </c>
      <c r="T25" s="109">
        <v>3.809967527058324</v>
      </c>
      <c r="U25" s="109">
        <v>23.61711537482056</v>
      </c>
      <c r="V25" s="109">
        <v>0.26607756243167557</v>
      </c>
      <c r="W25" s="98">
        <f t="shared" si="0"/>
        <v>0.43</v>
      </c>
      <c r="X25" s="98"/>
      <c r="Y25" s="101">
        <f t="shared" si="1"/>
        <v>21.198144114058671</v>
      </c>
      <c r="Z25" s="101">
        <f t="shared" si="2"/>
        <v>0.38544916109411453</v>
      </c>
    </row>
    <row r="26" spans="1:26" x14ac:dyDescent="0.2">
      <c r="A26" s="4" t="s">
        <v>21</v>
      </c>
      <c r="B26" s="7">
        <v>0.46</v>
      </c>
      <c r="C26" s="11">
        <v>13.932600000000001</v>
      </c>
      <c r="D26" s="11">
        <v>23.617899999999999</v>
      </c>
      <c r="E26" s="11">
        <v>33.3033</v>
      </c>
      <c r="F26" s="14">
        <v>12.858599999999999</v>
      </c>
      <c r="G26" s="15">
        <v>22.656400000000001</v>
      </c>
      <c r="H26" s="14">
        <v>32.454300000000003</v>
      </c>
      <c r="I26" s="49">
        <v>12.2265</v>
      </c>
      <c r="J26" s="50">
        <v>21.547699999999999</v>
      </c>
      <c r="K26" s="49">
        <v>30.8689</v>
      </c>
      <c r="L26" s="19">
        <v>9.3872</v>
      </c>
      <c r="M26" s="20">
        <v>18.764819249029301</v>
      </c>
      <c r="N26" s="19">
        <v>28.653700000000001</v>
      </c>
      <c r="O26" s="24">
        <v>6.4355000000000002</v>
      </c>
      <c r="P26" s="25">
        <v>15.7385307020621</v>
      </c>
      <c r="Q26" s="24">
        <v>26.365400000000001</v>
      </c>
      <c r="S26" s="109">
        <v>-24.335690018900319</v>
      </c>
      <c r="T26" s="109">
        <v>5.8925240215914743</v>
      </c>
      <c r="U26" s="109">
        <v>23.23656900188832</v>
      </c>
      <c r="V26" s="109">
        <v>0.28497517062828592</v>
      </c>
      <c r="W26" s="98">
        <f t="shared" si="0"/>
        <v>0.43</v>
      </c>
      <c r="X26" s="98"/>
      <c r="Y26" s="101">
        <f t="shared" si="1"/>
        <v>21.270685246677985</v>
      </c>
      <c r="Z26" s="101">
        <f t="shared" si="2"/>
        <v>0.41282489003382605</v>
      </c>
    </row>
    <row r="27" spans="1:26" x14ac:dyDescent="0.2">
      <c r="A27" s="4" t="s">
        <v>21</v>
      </c>
      <c r="B27" s="7">
        <v>0.48</v>
      </c>
      <c r="C27" s="11">
        <v>13.7316</v>
      </c>
      <c r="D27" s="11">
        <v>23.445399999999999</v>
      </c>
      <c r="E27" s="11">
        <v>33.159100000000002</v>
      </c>
      <c r="F27" s="14">
        <v>12.8497</v>
      </c>
      <c r="G27" s="15">
        <v>22.617100000000001</v>
      </c>
      <c r="H27" s="14">
        <v>32.384500000000003</v>
      </c>
      <c r="I27" s="49">
        <v>12.2439</v>
      </c>
      <c r="J27" s="50">
        <v>21.596</v>
      </c>
      <c r="K27" s="49">
        <v>30.9482</v>
      </c>
      <c r="L27" s="19">
        <v>9.3872</v>
      </c>
      <c r="M27" s="20">
        <v>18.8912792107763</v>
      </c>
      <c r="N27" s="19">
        <v>28.653700000000001</v>
      </c>
      <c r="O27" s="24">
        <v>6.4355000000000002</v>
      </c>
      <c r="P27" s="25">
        <v>15.618876439891601</v>
      </c>
      <c r="Q27" s="24">
        <v>26.365400000000001</v>
      </c>
      <c r="S27" s="109">
        <v>-27.64781295071009</v>
      </c>
      <c r="T27" s="109">
        <v>8.9430347268308008</v>
      </c>
      <c r="U27" s="109">
        <v>22.62006454008845</v>
      </c>
      <c r="V27" s="109">
        <v>0.2717749060973691</v>
      </c>
      <c r="W27" s="98">
        <f t="shared" si="0"/>
        <v>0.43</v>
      </c>
      <c r="X27" s="98"/>
      <c r="Y27" s="101">
        <f t="shared" si="1"/>
        <v>21.353488858039398</v>
      </c>
      <c r="Z27" s="101">
        <f t="shared" si="2"/>
        <v>0.39370253021076201</v>
      </c>
    </row>
    <row r="28" spans="1:26" x14ac:dyDescent="0.2">
      <c r="A28" s="4" t="s">
        <v>21</v>
      </c>
      <c r="B28" s="7">
        <v>0.5</v>
      </c>
      <c r="C28" s="11">
        <v>13.3354</v>
      </c>
      <c r="D28" s="11">
        <v>23.095800000000001</v>
      </c>
      <c r="E28" s="11">
        <v>32.856200000000001</v>
      </c>
      <c r="F28" s="14">
        <v>12.6577</v>
      </c>
      <c r="G28" s="15">
        <v>22.412400000000002</v>
      </c>
      <c r="H28" s="14">
        <v>32.167200000000001</v>
      </c>
      <c r="I28" s="49">
        <v>12.155099999999999</v>
      </c>
      <c r="J28" s="50">
        <v>21.491599999999998</v>
      </c>
      <c r="K28" s="49">
        <v>30.828099999999999</v>
      </c>
      <c r="L28" s="19">
        <v>9.3872</v>
      </c>
      <c r="M28" s="20">
        <v>18.870984279999998</v>
      </c>
      <c r="N28" s="19">
        <v>28.653700000000001</v>
      </c>
      <c r="O28" s="24">
        <v>6.4355000000000002</v>
      </c>
      <c r="P28" s="25">
        <v>15.68567153</v>
      </c>
      <c r="Q28" s="24">
        <v>26.365400000000001</v>
      </c>
      <c r="S28" s="109">
        <v>-28.23356619469757</v>
      </c>
      <c r="T28" s="109">
        <v>10.221122704133521</v>
      </c>
      <c r="U28" s="109">
        <v>22.078015963301461</v>
      </c>
      <c r="V28" s="109">
        <v>0.26210412216086681</v>
      </c>
      <c r="W28" s="98">
        <f t="shared" si="0"/>
        <v>0.43</v>
      </c>
      <c r="X28" s="98"/>
      <c r="Y28" s="101">
        <f t="shared" si="1"/>
        <v>21.252712336679295</v>
      </c>
      <c r="Z28" s="101">
        <f t="shared" si="2"/>
        <v>0.37969309806856688</v>
      </c>
    </row>
    <row r="29" spans="1:26" x14ac:dyDescent="0.2">
      <c r="A29" s="4" t="s">
        <v>21</v>
      </c>
      <c r="B29" s="7">
        <v>0.52</v>
      </c>
      <c r="C29" s="11">
        <v>12.8584</v>
      </c>
      <c r="D29" s="11">
        <v>22.7271</v>
      </c>
      <c r="E29" s="11">
        <v>32.595700000000001</v>
      </c>
      <c r="F29" s="14">
        <v>12.3299</v>
      </c>
      <c r="G29" s="15">
        <v>22.128</v>
      </c>
      <c r="H29" s="14">
        <v>31.926100000000002</v>
      </c>
      <c r="I29" s="49">
        <v>11.9686</v>
      </c>
      <c r="J29" s="50">
        <v>21.282800000000002</v>
      </c>
      <c r="K29" s="49">
        <v>30.597100000000001</v>
      </c>
      <c r="L29" s="19">
        <v>9.3872</v>
      </c>
      <c r="M29" s="20">
        <v>18.806447210410301</v>
      </c>
      <c r="N29" s="19">
        <v>28.653700000000001</v>
      </c>
      <c r="O29" s="24">
        <v>6.4355000000000002</v>
      </c>
      <c r="P29" s="25">
        <v>16.143475424983102</v>
      </c>
      <c r="Q29" s="24">
        <v>26.365400000000001</v>
      </c>
      <c r="S29" s="109">
        <v>-24.21033756619812</v>
      </c>
      <c r="T29" s="109">
        <v>8.1952039625178248</v>
      </c>
      <c r="U29" s="109">
        <v>21.976249858520461</v>
      </c>
      <c r="V29" s="109">
        <v>0.26018391998526552</v>
      </c>
      <c r="W29" s="98">
        <f t="shared" si="0"/>
        <v>0.43</v>
      </c>
      <c r="X29" s="98"/>
      <c r="Y29" s="101">
        <f t="shared" si="1"/>
        <v>21.023696146413094</v>
      </c>
      <c r="Z29" s="101">
        <f t="shared" si="2"/>
        <v>0.37691142677335326</v>
      </c>
    </row>
    <row r="30" spans="1:26" x14ac:dyDescent="0.2">
      <c r="A30" s="4" t="s">
        <v>21</v>
      </c>
      <c r="B30" s="7">
        <v>0.54</v>
      </c>
      <c r="C30" s="11">
        <v>12.7052</v>
      </c>
      <c r="D30" s="11">
        <v>22.5167</v>
      </c>
      <c r="E30" s="11">
        <v>32.328200000000002</v>
      </c>
      <c r="F30" s="14">
        <v>12.142899999999999</v>
      </c>
      <c r="G30" s="15">
        <v>21.9634</v>
      </c>
      <c r="H30" s="14">
        <v>31.783999999999999</v>
      </c>
      <c r="I30" s="49">
        <v>11.863799999999999</v>
      </c>
      <c r="J30" s="50">
        <v>21.161000000000001</v>
      </c>
      <c r="K30" s="49">
        <v>30.458300000000001</v>
      </c>
      <c r="L30" s="19">
        <v>9.3872</v>
      </c>
      <c r="M30" s="20">
        <v>18.700014556967599</v>
      </c>
      <c r="N30" s="19">
        <v>28.653700000000001</v>
      </c>
      <c r="O30" s="24">
        <v>6.4355000000000002</v>
      </c>
      <c r="P30" s="25">
        <v>16.6257229425342</v>
      </c>
      <c r="Q30" s="24">
        <v>26.365400000000001</v>
      </c>
      <c r="S30" s="109">
        <v>-19.678918964114189</v>
      </c>
      <c r="T30" s="109">
        <v>5.4047586162362364</v>
      </c>
      <c r="U30" s="109">
        <v>22.160689265225361</v>
      </c>
      <c r="V30" s="109">
        <v>0.33324077362233001</v>
      </c>
      <c r="W30" s="98">
        <f t="shared" si="0"/>
        <v>0.43</v>
      </c>
      <c r="X30" s="98"/>
      <c r="Y30" s="101">
        <f t="shared" si="1"/>
        <v>20.84610335374223</v>
      </c>
      <c r="Z30" s="101">
        <f t="shared" si="2"/>
        <v>0.48274411213483681</v>
      </c>
    </row>
    <row r="31" spans="1:26" x14ac:dyDescent="0.2">
      <c r="A31" s="4" t="s">
        <v>21</v>
      </c>
      <c r="B31" s="7">
        <v>0.56000000000000005</v>
      </c>
      <c r="C31" s="11">
        <v>12.346500000000001</v>
      </c>
      <c r="D31" s="11">
        <v>22.192299999999999</v>
      </c>
      <c r="E31" s="11">
        <v>32.037999999999997</v>
      </c>
      <c r="F31" s="14">
        <v>11.947800000000001</v>
      </c>
      <c r="G31" s="15">
        <v>21.780899999999999</v>
      </c>
      <c r="H31" s="14">
        <v>31.614000000000001</v>
      </c>
      <c r="I31" s="49">
        <v>11.768599999999999</v>
      </c>
      <c r="J31" s="50">
        <v>21.086500000000001</v>
      </c>
      <c r="K31" s="49">
        <v>30.404499999999999</v>
      </c>
      <c r="L31" s="19">
        <v>9.3872</v>
      </c>
      <c r="M31" s="20">
        <v>18.515152462463501</v>
      </c>
      <c r="N31" s="19">
        <v>28.653700000000001</v>
      </c>
      <c r="O31" s="24">
        <v>6.4355000000000002</v>
      </c>
      <c r="P31" s="25">
        <v>16.962490214502001</v>
      </c>
      <c r="Q31" s="24">
        <v>26.365400000000001</v>
      </c>
      <c r="S31" s="109">
        <v>-17.356236221303671</v>
      </c>
      <c r="T31" s="109">
        <v>4.4151459529192998</v>
      </c>
      <c r="U31" s="109">
        <v>21.993114570401598</v>
      </c>
      <c r="V31" s="109">
        <v>0.4791033256512009</v>
      </c>
      <c r="W31" s="98">
        <f t="shared" si="0"/>
        <v>0.43</v>
      </c>
      <c r="X31" s="98"/>
      <c r="Y31" s="101">
        <f t="shared" si="1"/>
        <v>20.682459252837848</v>
      </c>
      <c r="Z31" s="101">
        <f t="shared" si="2"/>
        <v>0.69404565068156021</v>
      </c>
    </row>
    <row r="32" spans="1:26" x14ac:dyDescent="0.2">
      <c r="A32" s="4" t="s">
        <v>21</v>
      </c>
      <c r="B32" s="7">
        <v>0.57999999999999996</v>
      </c>
      <c r="C32" s="11">
        <v>12.017200000000001</v>
      </c>
      <c r="D32" s="11">
        <v>21.866800000000001</v>
      </c>
      <c r="E32" s="11">
        <v>31.7164</v>
      </c>
      <c r="F32" s="14">
        <v>11.741899999999999</v>
      </c>
      <c r="G32" s="15">
        <v>21.534500000000001</v>
      </c>
      <c r="H32" s="14">
        <v>31.327100000000002</v>
      </c>
      <c r="I32" s="49">
        <v>11.7044</v>
      </c>
      <c r="J32" s="50">
        <v>20.998200000000001</v>
      </c>
      <c r="K32" s="49">
        <v>30.292000000000002</v>
      </c>
      <c r="L32" s="19">
        <v>9.3872</v>
      </c>
      <c r="M32" s="20">
        <v>18.410730823697101</v>
      </c>
      <c r="N32" s="19">
        <v>28.653700000000001</v>
      </c>
      <c r="O32" s="24">
        <v>6.4355000000000002</v>
      </c>
      <c r="P32" s="25">
        <v>17.336250334155402</v>
      </c>
      <c r="Q32" s="24">
        <v>26.365400000000001</v>
      </c>
      <c r="S32" s="109">
        <v>-14.716256846846839</v>
      </c>
      <c r="T32" s="109">
        <v>3.3241939962956839</v>
      </c>
      <c r="U32" s="109">
        <v>21.807621390482058</v>
      </c>
      <c r="V32" s="109">
        <v>0.59635046731327312</v>
      </c>
      <c r="W32" s="98">
        <f t="shared" si="0"/>
        <v>0.43</v>
      </c>
      <c r="X32" s="98"/>
      <c r="Y32" s="101">
        <f t="shared" si="1"/>
        <v>20.515988917907222</v>
      </c>
      <c r="Z32" s="101">
        <f t="shared" si="2"/>
        <v>0.86389391590660469</v>
      </c>
    </row>
    <row r="33" spans="1:26" x14ac:dyDescent="0.2">
      <c r="A33" s="4" t="s">
        <v>21</v>
      </c>
      <c r="B33" s="7">
        <v>0.6</v>
      </c>
      <c r="C33" s="11">
        <v>11.741199999999999</v>
      </c>
      <c r="D33" s="11">
        <v>21.5594</v>
      </c>
      <c r="E33" s="11">
        <v>31.377600000000001</v>
      </c>
      <c r="F33" s="14">
        <v>11.4773</v>
      </c>
      <c r="G33" s="15">
        <v>21.244800000000001</v>
      </c>
      <c r="H33" s="14">
        <v>31.0124</v>
      </c>
      <c r="I33" s="49">
        <v>11.621600000000001</v>
      </c>
      <c r="J33" s="50">
        <v>20.8932</v>
      </c>
      <c r="K33" s="49">
        <v>30.1648</v>
      </c>
      <c r="L33" s="19">
        <v>9.3872</v>
      </c>
      <c r="M33" s="20">
        <v>18.630501555488401</v>
      </c>
      <c r="N33" s="19">
        <v>28.653700000000001</v>
      </c>
      <c r="O33" s="24">
        <v>6.4355000000000002</v>
      </c>
      <c r="P33" s="25">
        <v>17.651118031063898</v>
      </c>
      <c r="Q33" s="24">
        <v>26.365400000000001</v>
      </c>
      <c r="S33" s="109">
        <v>-13.54961805577171</v>
      </c>
      <c r="T33" s="109">
        <v>3.6653650695937281</v>
      </c>
      <c r="U33" s="109">
        <v>21.374340587015801</v>
      </c>
      <c r="V33" s="109">
        <v>0.52188055564108338</v>
      </c>
      <c r="W33" s="98">
        <f t="shared" si="0"/>
        <v>0.43</v>
      </c>
      <c r="X33" s="98"/>
      <c r="Y33" s="101">
        <f t="shared" si="1"/>
        <v>20.445123188428916</v>
      </c>
      <c r="Z33" s="101">
        <f t="shared" si="2"/>
        <v>0.75601422579493216</v>
      </c>
    </row>
    <row r="34" spans="1:26" x14ac:dyDescent="0.2">
      <c r="A34" s="4" t="s">
        <v>21</v>
      </c>
      <c r="B34" s="7">
        <v>0.62</v>
      </c>
      <c r="C34" s="11">
        <v>11.5397</v>
      </c>
      <c r="D34" s="11">
        <v>21.294</v>
      </c>
      <c r="E34" s="11">
        <v>31.048400000000001</v>
      </c>
      <c r="F34" s="14">
        <v>11.2636</v>
      </c>
      <c r="G34" s="15">
        <v>20.9754</v>
      </c>
      <c r="H34" s="14">
        <v>30.687100000000001</v>
      </c>
      <c r="I34" s="49">
        <v>11.5885</v>
      </c>
      <c r="J34" s="50">
        <v>20.835799999999999</v>
      </c>
      <c r="K34" s="49">
        <v>30.083100000000002</v>
      </c>
      <c r="L34" s="19">
        <v>9.3872</v>
      </c>
      <c r="M34" s="20">
        <v>18.811431178324401</v>
      </c>
      <c r="N34" s="19">
        <v>28.653700000000001</v>
      </c>
      <c r="O34" s="24">
        <v>6.4355000000000002</v>
      </c>
      <c r="P34" s="25">
        <v>17.821671329033101</v>
      </c>
      <c r="Q34" s="24">
        <v>26.365400000000001</v>
      </c>
      <c r="S34" s="109">
        <v>-13.590883950668021</v>
      </c>
      <c r="T34" s="109">
        <v>4.7149198654049744</v>
      </c>
      <c r="U34" s="109">
        <v>20.885963876027478</v>
      </c>
      <c r="V34" s="109">
        <v>0.46700316400525937</v>
      </c>
      <c r="W34" s="98">
        <f t="shared" si="0"/>
        <v>0.43</v>
      </c>
      <c r="X34" s="98"/>
      <c r="Y34" s="101">
        <f t="shared" si="1"/>
        <v>20.400424975673101</v>
      </c>
      <c r="Z34" s="101">
        <f t="shared" si="2"/>
        <v>0.67651693795243273</v>
      </c>
    </row>
    <row r="35" spans="1:26" x14ac:dyDescent="0.2">
      <c r="A35" s="4" t="s">
        <v>21</v>
      </c>
      <c r="B35" s="7">
        <v>0.64</v>
      </c>
      <c r="C35" s="11">
        <v>11.402200000000001</v>
      </c>
      <c r="D35" s="11">
        <v>21.113900000000001</v>
      </c>
      <c r="E35" s="11">
        <v>30.825600000000001</v>
      </c>
      <c r="F35" s="14">
        <v>11.142899999999999</v>
      </c>
      <c r="G35" s="15">
        <v>20.831</v>
      </c>
      <c r="H35" s="14">
        <v>30.519200000000001</v>
      </c>
      <c r="I35" s="49">
        <v>11.648999999999999</v>
      </c>
      <c r="J35" s="50">
        <v>20.877700000000001</v>
      </c>
      <c r="K35" s="49">
        <v>30.1065</v>
      </c>
      <c r="L35" s="19">
        <v>9.3872</v>
      </c>
      <c r="M35" s="20">
        <v>18.957377203113001</v>
      </c>
      <c r="N35" s="19">
        <v>28.653700000000001</v>
      </c>
      <c r="O35" s="24">
        <v>6.4355000000000002</v>
      </c>
      <c r="P35" s="25">
        <v>17.938936086639501</v>
      </c>
      <c r="Q35" s="24">
        <v>26.365400000000001</v>
      </c>
      <c r="S35" s="109">
        <v>-14.563947004261591</v>
      </c>
      <c r="T35" s="109">
        <v>6.228984555890043</v>
      </c>
      <c r="U35" s="109">
        <v>20.445727020396539</v>
      </c>
      <c r="V35" s="109">
        <v>0.45984740903115412</v>
      </c>
      <c r="W35" s="98">
        <f t="shared" si="0"/>
        <v>0.43</v>
      </c>
      <c r="X35" s="98"/>
      <c r="Y35" s="101">
        <f t="shared" si="1"/>
        <v>20.431316578341288</v>
      </c>
      <c r="Z35" s="101">
        <f t="shared" si="2"/>
        <v>0.66615086376505295</v>
      </c>
    </row>
    <row r="36" spans="1:26" x14ac:dyDescent="0.2">
      <c r="A36" s="4" t="s">
        <v>21</v>
      </c>
      <c r="B36" s="7">
        <v>0.66</v>
      </c>
      <c r="C36" s="11">
        <v>11.33</v>
      </c>
      <c r="D36" s="11">
        <v>21.0425</v>
      </c>
      <c r="E36" s="11">
        <v>30.754999999999999</v>
      </c>
      <c r="F36" s="14">
        <v>11.210100000000001</v>
      </c>
      <c r="G36" s="15">
        <v>20.9116</v>
      </c>
      <c r="H36" s="14">
        <v>30.613099999999999</v>
      </c>
      <c r="I36" s="49">
        <v>11.752599999999999</v>
      </c>
      <c r="J36" s="50">
        <v>20.993400000000001</v>
      </c>
      <c r="K36" s="49">
        <v>30.234300000000001</v>
      </c>
      <c r="L36" s="19">
        <v>9.3872</v>
      </c>
      <c r="M36" s="20">
        <v>19.079993162217601</v>
      </c>
      <c r="N36" s="19">
        <v>28.653700000000001</v>
      </c>
      <c r="O36" s="24">
        <v>6.4355000000000002</v>
      </c>
      <c r="P36" s="25">
        <v>17.934552143539399</v>
      </c>
      <c r="Q36" s="24">
        <v>26.365400000000001</v>
      </c>
      <c r="S36" s="109">
        <v>-17.066819490477741</v>
      </c>
      <c r="T36" s="109">
        <v>8.509931878375312</v>
      </c>
      <c r="U36" s="109">
        <v>20.062532792775482</v>
      </c>
      <c r="V36" s="109">
        <v>0.44129672720183322</v>
      </c>
      <c r="W36" s="98">
        <f t="shared" si="0"/>
        <v>0.43</v>
      </c>
      <c r="X36" s="98"/>
      <c r="Y36" s="101">
        <f t="shared" si="1"/>
        <v>20.566148576687532</v>
      </c>
      <c r="Z36" s="101">
        <f t="shared" si="2"/>
        <v>0.63927770436187459</v>
      </c>
    </row>
    <row r="37" spans="1:26" x14ac:dyDescent="0.2">
      <c r="A37" s="4" t="s">
        <v>21</v>
      </c>
      <c r="B37" s="7">
        <v>0.68</v>
      </c>
      <c r="C37" s="11">
        <v>11.3718</v>
      </c>
      <c r="D37" s="11">
        <v>21.100999999999999</v>
      </c>
      <c r="E37" s="11">
        <v>30.830200000000001</v>
      </c>
      <c r="F37" s="14">
        <v>11.453099999999999</v>
      </c>
      <c r="G37" s="15">
        <v>21.155799999999999</v>
      </c>
      <c r="H37" s="14">
        <v>30.858499999999999</v>
      </c>
      <c r="I37" s="49">
        <v>11.807700000000001</v>
      </c>
      <c r="J37" s="50">
        <v>21.059100000000001</v>
      </c>
      <c r="K37" s="49">
        <v>30.310500000000001</v>
      </c>
      <c r="L37" s="19">
        <v>9.3872</v>
      </c>
      <c r="M37" s="20">
        <v>18.950982944583998</v>
      </c>
      <c r="N37" s="19">
        <v>28.653700000000001</v>
      </c>
      <c r="O37" s="24">
        <v>6.4355000000000002</v>
      </c>
      <c r="P37" s="25">
        <v>17.751437322976301</v>
      </c>
      <c r="Q37" s="24">
        <v>26.365400000000001</v>
      </c>
      <c r="S37" s="109">
        <v>-19.08201447526276</v>
      </c>
      <c r="T37" s="109">
        <v>9.578525395823581</v>
      </c>
      <c r="U37" s="109">
        <v>20.054774972758711</v>
      </c>
      <c r="V37" s="109">
        <v>0.46958035027616768</v>
      </c>
      <c r="W37" s="98">
        <f t="shared" si="0"/>
        <v>0.43</v>
      </c>
      <c r="X37" s="98"/>
      <c r="Y37" s="101">
        <f t="shared" si="1"/>
        <v>20.645276416486766</v>
      </c>
      <c r="Z37" s="101">
        <f t="shared" si="2"/>
        <v>0.68025033913450328</v>
      </c>
    </row>
    <row r="38" spans="1:26" x14ac:dyDescent="0.2">
      <c r="A38" s="4" t="s">
        <v>21</v>
      </c>
      <c r="B38" s="7">
        <v>0.7</v>
      </c>
      <c r="C38" s="11">
        <v>11.4907</v>
      </c>
      <c r="D38" s="11">
        <v>21.282900000000001</v>
      </c>
      <c r="E38" s="11">
        <v>31.074999999999999</v>
      </c>
      <c r="F38" s="14">
        <v>11.7347</v>
      </c>
      <c r="G38" s="15">
        <v>21.4497</v>
      </c>
      <c r="H38" s="14">
        <v>31.1648</v>
      </c>
      <c r="I38" s="49">
        <v>11.8432</v>
      </c>
      <c r="J38" s="50">
        <v>21.078800000000001</v>
      </c>
      <c r="K38" s="49">
        <v>30.314499999999999</v>
      </c>
      <c r="L38" s="19">
        <v>9.3872</v>
      </c>
      <c r="M38" s="20">
        <v>18.6079844178591</v>
      </c>
      <c r="N38" s="19">
        <v>28.653700000000001</v>
      </c>
      <c r="O38" s="24">
        <v>6.4355000000000002</v>
      </c>
      <c r="P38" s="25">
        <v>17.550936537796801</v>
      </c>
      <c r="Q38" s="24">
        <v>26.365400000000001</v>
      </c>
      <c r="S38" s="109">
        <v>-19.047526232678951</v>
      </c>
      <c r="T38" s="109">
        <v>8.4698289890367153</v>
      </c>
      <c r="U38" s="109">
        <v>20.512195289955791</v>
      </c>
      <c r="V38" s="109">
        <v>0.60985203380076447</v>
      </c>
      <c r="W38" s="98">
        <f t="shared" si="0"/>
        <v>0.43</v>
      </c>
      <c r="X38" s="98"/>
      <c r="Y38" s="101">
        <f t="shared" si="1"/>
        <v>20.63233415481924</v>
      </c>
      <c r="Z38" s="101">
        <f t="shared" si="2"/>
        <v>0.88345275216660057</v>
      </c>
    </row>
    <row r="39" spans="1:26" x14ac:dyDescent="0.2">
      <c r="A39" s="4" t="s">
        <v>21</v>
      </c>
      <c r="B39" s="7">
        <v>0.72</v>
      </c>
      <c r="C39" s="11">
        <v>11.7057</v>
      </c>
      <c r="D39" s="11">
        <v>21.549299999999999</v>
      </c>
      <c r="E39" s="11">
        <v>31.393000000000001</v>
      </c>
      <c r="F39" s="14">
        <v>12.007300000000001</v>
      </c>
      <c r="G39" s="15">
        <v>21.727399999999999</v>
      </c>
      <c r="H39" s="14">
        <v>31.447399999999998</v>
      </c>
      <c r="I39" s="49">
        <v>11.859400000000001</v>
      </c>
      <c r="J39" s="50">
        <v>21.0762</v>
      </c>
      <c r="K39" s="49">
        <v>30.292899999999999</v>
      </c>
      <c r="L39" s="19">
        <v>9.3872</v>
      </c>
      <c r="M39" s="20">
        <v>18.305726711221102</v>
      </c>
      <c r="N39" s="19">
        <v>28.653700000000001</v>
      </c>
      <c r="O39" s="24">
        <v>6.4355000000000002</v>
      </c>
      <c r="P39" s="25">
        <v>17.273351614870698</v>
      </c>
      <c r="Q39" s="24">
        <v>26.365400000000001</v>
      </c>
      <c r="S39" s="109">
        <v>-18.885287209245</v>
      </c>
      <c r="T39" s="109">
        <v>7.0508810429464219</v>
      </c>
      <c r="U39" s="109">
        <v>21.076546252592259</v>
      </c>
      <c r="V39" s="109">
        <v>0.71444043101680288</v>
      </c>
      <c r="W39" s="98">
        <f t="shared" si="0"/>
        <v>0.43</v>
      </c>
      <c r="X39" s="98"/>
      <c r="Y39" s="101">
        <f t="shared" si="1"/>
        <v>20.616535496069819</v>
      </c>
      <c r="Z39" s="101">
        <f t="shared" si="2"/>
        <v>1.0349631222958062</v>
      </c>
    </row>
    <row r="40" spans="1:26" x14ac:dyDescent="0.2">
      <c r="A40" s="4" t="s">
        <v>21</v>
      </c>
      <c r="B40" s="7">
        <v>0.74</v>
      </c>
      <c r="C40" s="11">
        <v>11.968400000000001</v>
      </c>
      <c r="D40" s="11">
        <v>21.8337</v>
      </c>
      <c r="E40" s="11">
        <v>31.699100000000001</v>
      </c>
      <c r="F40" s="14">
        <v>12.2067</v>
      </c>
      <c r="G40" s="15">
        <v>21.921700000000001</v>
      </c>
      <c r="H40" s="14">
        <v>31.636700000000001</v>
      </c>
      <c r="I40" s="49">
        <v>11.8788</v>
      </c>
      <c r="J40" s="50">
        <v>21.034400000000002</v>
      </c>
      <c r="K40" s="49">
        <v>30.19</v>
      </c>
      <c r="L40" s="19">
        <v>9.3872</v>
      </c>
      <c r="M40" s="20">
        <v>18.115298458885999</v>
      </c>
      <c r="N40" s="19">
        <v>28.653700000000001</v>
      </c>
      <c r="O40" s="24">
        <v>6.4355000000000002</v>
      </c>
      <c r="P40" s="25">
        <v>16.7920505541782</v>
      </c>
      <c r="Q40" s="24">
        <v>26.365400000000001</v>
      </c>
      <c r="S40" s="109">
        <v>-20.15154496342808</v>
      </c>
      <c r="T40" s="109">
        <v>6.6733702995656587</v>
      </c>
      <c r="U40" s="109">
        <v>21.46659137484361</v>
      </c>
      <c r="V40" s="109">
        <v>0.68943096564205952</v>
      </c>
      <c r="W40" s="98">
        <f t="shared" si="0"/>
        <v>0.43</v>
      </c>
      <c r="X40" s="98"/>
      <c r="Y40" s="101">
        <f t="shared" si="1"/>
        <v>20.610119939918992</v>
      </c>
      <c r="Z40" s="101">
        <f t="shared" si="2"/>
        <v>0.99873354562647509</v>
      </c>
    </row>
    <row r="41" spans="1:26" x14ac:dyDescent="0.2">
      <c r="A41" s="4" t="s">
        <v>21</v>
      </c>
      <c r="B41" s="7">
        <v>0.76</v>
      </c>
      <c r="C41" s="11">
        <v>12.270899999999999</v>
      </c>
      <c r="D41" s="11">
        <v>22.1374</v>
      </c>
      <c r="E41" s="11">
        <v>32.003999999999998</v>
      </c>
      <c r="F41" s="14">
        <v>12.427099999999999</v>
      </c>
      <c r="G41" s="15">
        <v>22.1325</v>
      </c>
      <c r="H41" s="14">
        <v>31.837900000000001</v>
      </c>
      <c r="I41" s="49">
        <v>12.011699999999999</v>
      </c>
      <c r="J41" s="50">
        <v>21.1065</v>
      </c>
      <c r="K41" s="49">
        <v>30.2013</v>
      </c>
      <c r="L41" s="19">
        <v>9.3872</v>
      </c>
      <c r="M41" s="20">
        <v>17.964228751164999</v>
      </c>
      <c r="N41" s="19">
        <v>28.653700000000001</v>
      </c>
      <c r="O41" s="24">
        <v>6.4355000000000002</v>
      </c>
      <c r="P41" s="25">
        <v>16.354676467061498</v>
      </c>
      <c r="Q41" s="24">
        <v>26.365400000000001</v>
      </c>
      <c r="S41" s="109">
        <v>-22.114617317829879</v>
      </c>
      <c r="T41" s="109">
        <v>6.9506520526882047</v>
      </c>
      <c r="U41" s="109">
        <v>21.774553524069091</v>
      </c>
      <c r="V41" s="109">
        <v>0.68809113159655122</v>
      </c>
      <c r="W41" s="98">
        <f t="shared" si="0"/>
        <v>0.43</v>
      </c>
      <c r="X41" s="98"/>
      <c r="Y41" s="101">
        <f t="shared" si="1"/>
        <v>20.674341164658276</v>
      </c>
      <c r="Z41" s="101">
        <f t="shared" si="2"/>
        <v>0.99679261568060973</v>
      </c>
    </row>
    <row r="42" spans="1:26" x14ac:dyDescent="0.2">
      <c r="A42" s="4" t="s">
        <v>21</v>
      </c>
      <c r="B42" s="7">
        <v>0.78</v>
      </c>
      <c r="C42" s="11">
        <v>12.542</v>
      </c>
      <c r="D42" s="11">
        <v>22.424299999999999</v>
      </c>
      <c r="E42" s="11">
        <v>32.306600000000003</v>
      </c>
      <c r="F42" s="14">
        <v>12.6349</v>
      </c>
      <c r="G42" s="15">
        <v>22.3094</v>
      </c>
      <c r="H42" s="14">
        <v>31.983899999999998</v>
      </c>
      <c r="I42" s="49">
        <v>12.1114</v>
      </c>
      <c r="J42" s="50">
        <v>21.1767</v>
      </c>
      <c r="K42" s="49">
        <v>30.242100000000001</v>
      </c>
      <c r="L42" s="19">
        <v>9.3872</v>
      </c>
      <c r="M42" s="20">
        <v>18.0578947458663</v>
      </c>
      <c r="N42" s="19">
        <v>28.653700000000001</v>
      </c>
      <c r="O42" s="24">
        <v>6.4355000000000002</v>
      </c>
      <c r="P42" s="25">
        <v>16.095733470546101</v>
      </c>
      <c r="Q42" s="24">
        <v>26.365400000000001</v>
      </c>
      <c r="S42" s="109">
        <v>-23.62354033323107</v>
      </c>
      <c r="T42" s="109">
        <v>7.3508516467696738</v>
      </c>
      <c r="U42" s="109">
        <v>22.005233631749469</v>
      </c>
      <c r="V42" s="109">
        <v>0.58766670977421998</v>
      </c>
      <c r="W42" s="98">
        <f t="shared" si="0"/>
        <v>0.43</v>
      </c>
      <c r="X42" s="98"/>
      <c r="Y42" s="101">
        <f t="shared" si="1"/>
        <v>20.798107232246004</v>
      </c>
      <c r="Z42" s="101">
        <f t="shared" si="2"/>
        <v>0.85131432434697363</v>
      </c>
    </row>
    <row r="43" spans="1:26" x14ac:dyDescent="0.2">
      <c r="A43" s="4" t="s">
        <v>21</v>
      </c>
      <c r="B43" s="7">
        <v>0.8</v>
      </c>
      <c r="C43" s="11">
        <v>12.856400000000001</v>
      </c>
      <c r="D43" s="11">
        <v>22.714600000000001</v>
      </c>
      <c r="E43" s="11">
        <v>32.572899999999997</v>
      </c>
      <c r="F43" s="14">
        <v>12.8085</v>
      </c>
      <c r="G43" s="15">
        <v>22.4696</v>
      </c>
      <c r="H43" s="14">
        <v>32.130600000000001</v>
      </c>
      <c r="I43" s="49">
        <v>12.235900000000001</v>
      </c>
      <c r="J43" s="50">
        <v>21.2881</v>
      </c>
      <c r="K43" s="49">
        <v>30.340299999999999</v>
      </c>
      <c r="L43" s="19">
        <v>9.3872</v>
      </c>
      <c r="M43" s="20">
        <v>18.246270546140401</v>
      </c>
      <c r="N43" s="19">
        <v>28.653700000000001</v>
      </c>
      <c r="O43" s="24">
        <v>6.4355000000000002</v>
      </c>
      <c r="P43" s="25">
        <v>15.976431440129399</v>
      </c>
      <c r="Q43" s="24">
        <v>26.365400000000001</v>
      </c>
      <c r="S43" s="109">
        <v>-24.622055868741452</v>
      </c>
      <c r="T43" s="109">
        <v>7.6074255193308273</v>
      </c>
      <c r="U43" s="109">
        <v>22.238811867548989</v>
      </c>
      <c r="V43" s="109">
        <v>0.47771313580154728</v>
      </c>
      <c r="W43" s="98">
        <f t="shared" si="0"/>
        <v>0.43</v>
      </c>
      <c r="X43" s="98"/>
      <c r="Y43" s="101">
        <f t="shared" si="1"/>
        <v>20.957386710730951</v>
      </c>
      <c r="Z43" s="101">
        <f t="shared" si="2"/>
        <v>0.69203177357590195</v>
      </c>
    </row>
    <row r="44" spans="1:26" x14ac:dyDescent="0.2">
      <c r="A44" s="4" t="s">
        <v>21</v>
      </c>
      <c r="B44" s="7">
        <v>0.82</v>
      </c>
      <c r="C44" s="11">
        <v>13.1683</v>
      </c>
      <c r="D44" s="11">
        <v>23.0045</v>
      </c>
      <c r="E44" s="11">
        <v>32.840699999999998</v>
      </c>
      <c r="F44" s="14">
        <v>12.970700000000001</v>
      </c>
      <c r="G44" s="15">
        <v>22.619199999999999</v>
      </c>
      <c r="H44" s="14">
        <v>32.267699999999998</v>
      </c>
      <c r="I44" s="49">
        <v>12.377000000000001</v>
      </c>
      <c r="J44" s="50">
        <v>21.411000000000001</v>
      </c>
      <c r="K44" s="49">
        <v>30.4451</v>
      </c>
      <c r="L44" s="19">
        <v>9.3872</v>
      </c>
      <c r="M44" s="20">
        <v>18.358095420969601</v>
      </c>
      <c r="N44" s="19">
        <v>28.653700000000001</v>
      </c>
      <c r="O44" s="24">
        <v>6.4355000000000002</v>
      </c>
      <c r="P44" s="25">
        <v>16.043103171778199</v>
      </c>
      <c r="Q44" s="24">
        <v>26.365400000000001</v>
      </c>
      <c r="S44" s="109">
        <v>-23.750780208468939</v>
      </c>
      <c r="T44" s="109">
        <v>6.4924077437487204</v>
      </c>
      <c r="U44" s="109">
        <v>22.67469891517127</v>
      </c>
      <c r="V44" s="109">
        <v>0.45650959280025383</v>
      </c>
      <c r="W44" s="98">
        <f t="shared" si="0"/>
        <v>0.43</v>
      </c>
      <c r="X44" s="98"/>
      <c r="Y44" s="101">
        <f t="shared" si="1"/>
        <v>21.074914984437314</v>
      </c>
      <c r="Z44" s="101">
        <f t="shared" si="2"/>
        <v>0.66131558771122489</v>
      </c>
    </row>
    <row r="45" spans="1:26" x14ac:dyDescent="0.2">
      <c r="A45" s="4" t="s">
        <v>21</v>
      </c>
      <c r="B45" s="7">
        <v>0.84</v>
      </c>
      <c r="C45" s="11">
        <v>13.4757</v>
      </c>
      <c r="D45" s="11">
        <v>23.272400000000001</v>
      </c>
      <c r="E45" s="11">
        <v>33.069000000000003</v>
      </c>
      <c r="F45" s="14">
        <v>13.0642</v>
      </c>
      <c r="G45" s="15">
        <v>22.717099999999999</v>
      </c>
      <c r="H45" s="14">
        <v>32.369999999999997</v>
      </c>
      <c r="I45" s="49">
        <v>12.4361</v>
      </c>
      <c r="J45" s="50">
        <v>21.470700000000001</v>
      </c>
      <c r="K45" s="49">
        <v>30.505400000000002</v>
      </c>
      <c r="L45" s="19">
        <v>9.3872</v>
      </c>
      <c r="M45" s="20">
        <v>18.4268454078194</v>
      </c>
      <c r="N45" s="19">
        <v>28.653700000000001</v>
      </c>
      <c r="O45" s="24">
        <v>6.4355000000000002</v>
      </c>
      <c r="P45" s="25">
        <v>16.242683875345499</v>
      </c>
      <c r="Q45" s="24">
        <v>26.365400000000001</v>
      </c>
      <c r="S45" s="109">
        <v>-20.98268726314657</v>
      </c>
      <c r="T45" s="109">
        <v>3.991972032127967</v>
      </c>
      <c r="U45" s="109">
        <v>23.28153596036184</v>
      </c>
      <c r="V45" s="109">
        <v>0.46438717979232791</v>
      </c>
      <c r="W45" s="98">
        <f t="shared" si="0"/>
        <v>0.43</v>
      </c>
      <c r="X45" s="98"/>
      <c r="Y45" s="101">
        <f t="shared" si="1"/>
        <v>21.118385059221065</v>
      </c>
      <c r="Z45" s="101">
        <f t="shared" si="2"/>
        <v>0.67272733272944885</v>
      </c>
    </row>
    <row r="46" spans="1:26" x14ac:dyDescent="0.2">
      <c r="A46" s="4" t="s">
        <v>21</v>
      </c>
      <c r="B46" s="7">
        <v>0.86</v>
      </c>
      <c r="C46" s="11">
        <v>13.7516</v>
      </c>
      <c r="D46" s="11">
        <v>23.504200000000001</v>
      </c>
      <c r="E46" s="11">
        <v>33.256700000000002</v>
      </c>
      <c r="F46" s="14">
        <v>13.091900000000001</v>
      </c>
      <c r="G46" s="15">
        <v>22.760899999999999</v>
      </c>
      <c r="H46" s="14">
        <v>32.43</v>
      </c>
      <c r="I46" s="49">
        <v>12.461499999999999</v>
      </c>
      <c r="J46" s="50">
        <v>21.507000000000001</v>
      </c>
      <c r="K46" s="49">
        <v>30.552399999999999</v>
      </c>
      <c r="L46" s="19">
        <v>9.3872</v>
      </c>
      <c r="M46" s="20">
        <v>18.580141782533499</v>
      </c>
      <c r="N46" s="19">
        <v>28.653700000000001</v>
      </c>
      <c r="O46" s="24">
        <v>6.4355000000000002</v>
      </c>
      <c r="P46" s="25">
        <v>16.3801967877157</v>
      </c>
      <c r="Q46" s="24">
        <v>26.365400000000001</v>
      </c>
      <c r="S46" s="109">
        <v>-19.01318092859054</v>
      </c>
      <c r="T46" s="109">
        <v>2.245122819224366</v>
      </c>
      <c r="U46" s="109">
        <v>23.721322263008819</v>
      </c>
      <c r="V46" s="109">
        <v>0.40718345608223899</v>
      </c>
      <c r="W46" s="98">
        <f t="shared" si="0"/>
        <v>0.43</v>
      </c>
      <c r="X46" s="98"/>
      <c r="Y46" s="101">
        <f t="shared" si="1"/>
        <v>21.171187921578905</v>
      </c>
      <c r="Z46" s="101">
        <f t="shared" si="2"/>
        <v>0.58986003977168533</v>
      </c>
    </row>
    <row r="47" spans="1:26" x14ac:dyDescent="0.2">
      <c r="A47" s="4" t="s">
        <v>21</v>
      </c>
      <c r="B47" s="7">
        <v>0.88</v>
      </c>
      <c r="C47" s="11">
        <v>13.952199999999999</v>
      </c>
      <c r="D47" s="11">
        <v>23.6812</v>
      </c>
      <c r="E47" s="11">
        <v>33.410299999999999</v>
      </c>
      <c r="F47" s="14">
        <v>13.0504</v>
      </c>
      <c r="G47" s="15">
        <v>22.755600000000001</v>
      </c>
      <c r="H47" s="14">
        <v>32.460700000000003</v>
      </c>
      <c r="I47" s="49">
        <v>12.385999999999999</v>
      </c>
      <c r="J47" s="50">
        <v>21.482199999999999</v>
      </c>
      <c r="K47" s="49">
        <v>30.578499999999998</v>
      </c>
      <c r="L47" s="19">
        <v>9.3872</v>
      </c>
      <c r="M47" s="20">
        <v>18.6392417119723</v>
      </c>
      <c r="N47" s="19">
        <v>28.653700000000001</v>
      </c>
      <c r="O47" s="24">
        <v>6.4355000000000002</v>
      </c>
      <c r="P47" s="25">
        <v>16.504198071061101</v>
      </c>
      <c r="Q47" s="24">
        <v>26.365400000000001</v>
      </c>
      <c r="S47" s="109">
        <v>-16.481845874379101</v>
      </c>
      <c r="T47" s="109">
        <v>4.3831165726118497E-2</v>
      </c>
      <c r="U47" s="109">
        <v>24.178859332270839</v>
      </c>
      <c r="V47" s="109">
        <v>0.38085890868247851</v>
      </c>
      <c r="W47" s="98">
        <f t="shared" si="0"/>
        <v>0.43</v>
      </c>
      <c r="X47" s="98"/>
      <c r="Y47" s="101">
        <f t="shared" si="1"/>
        <v>21.150213431360374</v>
      </c>
      <c r="Z47" s="101">
        <f t="shared" si="2"/>
        <v>0.5517253897895944</v>
      </c>
    </row>
    <row r="48" spans="1:26" x14ac:dyDescent="0.2">
      <c r="A48" s="4" t="s">
        <v>21</v>
      </c>
      <c r="B48" s="7">
        <v>0.9</v>
      </c>
      <c r="C48" s="11">
        <v>14.016500000000001</v>
      </c>
      <c r="D48" s="11">
        <v>23.7714</v>
      </c>
      <c r="E48" s="11">
        <v>33.526200000000003</v>
      </c>
      <c r="F48" s="14">
        <v>12.988200000000001</v>
      </c>
      <c r="G48" s="15">
        <v>22.7378</v>
      </c>
      <c r="H48" s="14">
        <v>32.487400000000001</v>
      </c>
      <c r="I48" s="49">
        <v>12.3126</v>
      </c>
      <c r="J48" s="50">
        <v>21.466899999999999</v>
      </c>
      <c r="K48" s="49">
        <v>30.621200000000002</v>
      </c>
      <c r="L48" s="19">
        <v>9.3872</v>
      </c>
      <c r="M48" s="20">
        <v>18.643051745442399</v>
      </c>
      <c r="N48" s="19">
        <v>28.653700000000001</v>
      </c>
      <c r="O48" s="24">
        <v>6.4355000000000002</v>
      </c>
      <c r="P48" s="25">
        <v>16.646063836114902</v>
      </c>
      <c r="Q48" s="24">
        <v>26.365400000000001</v>
      </c>
      <c r="S48" s="109">
        <v>-14.319804318550229</v>
      </c>
      <c r="T48" s="109">
        <v>-1.7149528893713279</v>
      </c>
      <c r="U48" s="109">
        <v>24.501886788333419</v>
      </c>
      <c r="V48" s="109">
        <v>0.39654737455771849</v>
      </c>
      <c r="W48" s="98">
        <f t="shared" si="0"/>
        <v>0.43</v>
      </c>
      <c r="X48" s="98"/>
      <c r="Y48" s="101">
        <f t="shared" si="1"/>
        <v>21.116725227403812</v>
      </c>
      <c r="Z48" s="101">
        <f t="shared" si="2"/>
        <v>0.57445224415191087</v>
      </c>
    </row>
    <row r="49" spans="1:26" x14ac:dyDescent="0.2">
      <c r="A49" s="4" t="s">
        <v>21</v>
      </c>
      <c r="B49" s="7">
        <v>0.92</v>
      </c>
      <c r="C49" s="11">
        <v>14.0702</v>
      </c>
      <c r="D49" s="11">
        <v>23.8123</v>
      </c>
      <c r="E49" s="11">
        <v>33.554400000000001</v>
      </c>
      <c r="F49" s="14">
        <v>12.980399999999999</v>
      </c>
      <c r="G49" s="15">
        <v>22.7578</v>
      </c>
      <c r="H49" s="14">
        <v>32.535200000000003</v>
      </c>
      <c r="I49" s="49">
        <v>12.2744</v>
      </c>
      <c r="J49" s="50">
        <v>21.476600000000001</v>
      </c>
      <c r="K49" s="49">
        <v>30.678799999999999</v>
      </c>
      <c r="L49" s="19">
        <v>9.3872</v>
      </c>
      <c r="M49" s="20">
        <v>18.724103181055899</v>
      </c>
      <c r="N49" s="19">
        <v>28.653700000000001</v>
      </c>
      <c r="O49" s="24">
        <v>6.4355000000000002</v>
      </c>
      <c r="P49" s="25">
        <v>16.613022035653501</v>
      </c>
      <c r="Q49" s="24">
        <v>26.365400000000001</v>
      </c>
      <c r="S49" s="109">
        <v>-14.778141522158389</v>
      </c>
      <c r="T49" s="109">
        <v>-1.3868609445628131</v>
      </c>
      <c r="U49" s="109">
        <v>24.48488287151465</v>
      </c>
      <c r="V49" s="109">
        <v>0.35107222372158292</v>
      </c>
      <c r="W49" s="98">
        <f t="shared" si="0"/>
        <v>0.43</v>
      </c>
      <c r="X49" s="98"/>
      <c r="Y49" s="101">
        <f t="shared" si="1"/>
        <v>21.156054297905555</v>
      </c>
      <c r="Z49" s="101">
        <f t="shared" si="2"/>
        <v>0.50857536757417321</v>
      </c>
    </row>
    <row r="50" spans="1:26" x14ac:dyDescent="0.2">
      <c r="A50" s="4" t="s">
        <v>21</v>
      </c>
      <c r="B50" s="7">
        <v>0.94</v>
      </c>
      <c r="C50" s="11">
        <v>14.0497</v>
      </c>
      <c r="D50" s="11">
        <v>23.778700000000001</v>
      </c>
      <c r="E50" s="11">
        <v>33.507800000000003</v>
      </c>
      <c r="F50" s="14">
        <v>12.946099999999999</v>
      </c>
      <c r="G50" s="15">
        <v>22.753499999999999</v>
      </c>
      <c r="H50" s="14">
        <v>32.5608</v>
      </c>
      <c r="I50" s="49">
        <v>12.2799</v>
      </c>
      <c r="J50" s="50">
        <v>21.5197</v>
      </c>
      <c r="K50" s="49">
        <v>30.759599999999999</v>
      </c>
      <c r="L50" s="19">
        <v>9.3872</v>
      </c>
      <c r="M50" s="20">
        <v>18.734999887415601</v>
      </c>
      <c r="N50" s="19">
        <v>28.653700000000001</v>
      </c>
      <c r="O50" s="24">
        <v>6.4355000000000002</v>
      </c>
      <c r="P50" s="25">
        <v>16.4571784809484</v>
      </c>
      <c r="Q50" s="24">
        <v>26.365400000000001</v>
      </c>
      <c r="S50" s="109">
        <v>-16.8081686821413</v>
      </c>
      <c r="T50" s="109">
        <v>0.1815535149386685</v>
      </c>
      <c r="U50" s="109">
        <v>24.227223621018421</v>
      </c>
      <c r="V50" s="109">
        <v>0.34080594375969447</v>
      </c>
      <c r="W50" s="98">
        <f t="shared" si="0"/>
        <v>0.43</v>
      </c>
      <c r="X50" s="98"/>
      <c r="Y50" s="101">
        <f t="shared" si="1"/>
        <v>21.197461243114123</v>
      </c>
      <c r="Z50" s="101">
        <f t="shared" si="2"/>
        <v>0.49370327929020397</v>
      </c>
    </row>
    <row r="51" spans="1:26" x14ac:dyDescent="0.2">
      <c r="A51" s="4" t="s">
        <v>21</v>
      </c>
      <c r="B51" s="7">
        <v>0.96</v>
      </c>
      <c r="C51" s="64">
        <v>13.972200000000001</v>
      </c>
      <c r="D51" s="64">
        <v>23.6919</v>
      </c>
      <c r="E51" s="64">
        <v>33.4116</v>
      </c>
      <c r="F51" s="65">
        <v>12.9072</v>
      </c>
      <c r="G51" s="66">
        <v>22.741299999999999</v>
      </c>
      <c r="H51" s="65">
        <v>32.575499999999998</v>
      </c>
      <c r="I51" s="67">
        <v>12.350300000000001</v>
      </c>
      <c r="J51" s="68">
        <v>21.6129</v>
      </c>
      <c r="K51" s="67">
        <v>30.875399999999999</v>
      </c>
      <c r="L51" s="19">
        <v>9.3872</v>
      </c>
      <c r="M51" s="20">
        <v>18.726229923755302</v>
      </c>
      <c r="N51" s="19">
        <v>28.653700000000001</v>
      </c>
      <c r="O51" s="24">
        <v>6.4355000000000002</v>
      </c>
      <c r="P51" s="25">
        <v>16.334923394815</v>
      </c>
      <c r="Q51" s="24">
        <v>26.365400000000001</v>
      </c>
      <c r="S51" s="109">
        <v>-19.320765810169299</v>
      </c>
      <c r="T51" s="109">
        <v>2.2874264640468369</v>
      </c>
      <c r="U51" s="109">
        <v>23.845085116130029</v>
      </c>
      <c r="V51" s="109">
        <v>0.37146940944775142</v>
      </c>
      <c r="W51" s="98">
        <f t="shared" si="0"/>
        <v>0.43</v>
      </c>
      <c r="X51" s="98"/>
      <c r="Y51" s="101">
        <f t="shared" si="1"/>
        <v>21.256268897369864</v>
      </c>
      <c r="Z51" s="101">
        <f t="shared" si="2"/>
        <v>0.53812343639659166</v>
      </c>
    </row>
    <row r="52" spans="1:26" x14ac:dyDescent="0.2">
      <c r="A52" s="4" t="s">
        <v>21</v>
      </c>
      <c r="B52" s="7">
        <v>0.98</v>
      </c>
      <c r="C52" s="64">
        <v>13.715199999999999</v>
      </c>
      <c r="D52" s="64">
        <v>23.4849</v>
      </c>
      <c r="E52" s="64">
        <v>33.2547</v>
      </c>
      <c r="F52" s="65">
        <v>12.786199999999999</v>
      </c>
      <c r="G52" s="66">
        <v>22.643999999999998</v>
      </c>
      <c r="H52" s="65">
        <v>32.501800000000003</v>
      </c>
      <c r="I52" s="67">
        <v>12.2784</v>
      </c>
      <c r="J52" s="68">
        <v>21.614000000000001</v>
      </c>
      <c r="K52" s="67">
        <v>30.9495</v>
      </c>
      <c r="L52" s="19">
        <v>9.3872</v>
      </c>
      <c r="M52" s="20">
        <v>18.73358940396</v>
      </c>
      <c r="N52" s="19">
        <v>28.653700000000001</v>
      </c>
      <c r="O52" s="24">
        <v>6.4355000000000002</v>
      </c>
      <c r="P52" s="25">
        <v>16.231802218742899</v>
      </c>
      <c r="Q52" s="24">
        <v>26.365400000000001</v>
      </c>
      <c r="S52" s="109">
        <v>-21.62040194646212</v>
      </c>
      <c r="T52" s="109">
        <v>4.4999754782273351</v>
      </c>
      <c r="U52" s="109">
        <v>23.318538651253711</v>
      </c>
      <c r="V52" s="109">
        <v>0.36793216054535433</v>
      </c>
      <c r="W52" s="98">
        <f t="shared" si="0"/>
        <v>0.43</v>
      </c>
      <c r="X52" s="98"/>
      <c r="Y52" s="101">
        <f t="shared" si="1"/>
        <v>21.25591578699062</v>
      </c>
      <c r="Z52" s="101">
        <f t="shared" si="2"/>
        <v>0.53299925527605796</v>
      </c>
    </row>
    <row r="53" spans="1:26" s="56" customFormat="1" x14ac:dyDescent="0.2">
      <c r="A53" s="4" t="s">
        <v>21</v>
      </c>
      <c r="B53" s="61">
        <v>1</v>
      </c>
      <c r="C53" s="64">
        <v>13.3589</v>
      </c>
      <c r="D53" s="64">
        <v>23.154</v>
      </c>
      <c r="E53" s="64">
        <v>32.948999999999998</v>
      </c>
      <c r="F53" s="65">
        <v>12.591799999999999</v>
      </c>
      <c r="G53" s="66">
        <v>22.432300000000001</v>
      </c>
      <c r="H53" s="65">
        <v>32.2727</v>
      </c>
      <c r="I53" s="67">
        <v>12.3047</v>
      </c>
      <c r="J53" s="68">
        <v>21.569700000000001</v>
      </c>
      <c r="K53" s="67">
        <v>30.834700000000002</v>
      </c>
      <c r="L53" s="84">
        <v>9.3872</v>
      </c>
      <c r="M53" s="85">
        <v>18.732394370000002</v>
      </c>
      <c r="N53" s="84">
        <v>28.653700000000001</v>
      </c>
      <c r="O53" s="86">
        <v>6.4355000000000002</v>
      </c>
      <c r="P53" s="87">
        <v>16.103696410000001</v>
      </c>
      <c r="Q53" s="86">
        <v>26.365400000000001</v>
      </c>
      <c r="S53" s="109">
        <v>-24.305943507572451</v>
      </c>
      <c r="T53" s="109">
        <v>7.2768638988157717</v>
      </c>
      <c r="U53" s="109">
        <v>22.570949239074</v>
      </c>
      <c r="V53" s="109">
        <v>0.36642811611683118</v>
      </c>
      <c r="W53" s="99">
        <f t="shared" si="0"/>
        <v>0.43</v>
      </c>
      <c r="X53" s="99"/>
      <c r="Y53" s="102">
        <f t="shared" si="1"/>
        <v>21.205831761014636</v>
      </c>
      <c r="Z53" s="101">
        <f t="shared" si="2"/>
        <v>0.53082044448899135</v>
      </c>
    </row>
    <row r="54" spans="1:26" x14ac:dyDescent="0.2">
      <c r="A54" s="4" t="s">
        <v>22</v>
      </c>
      <c r="B54" s="7">
        <v>0</v>
      </c>
      <c r="C54" s="64">
        <v>-5.2373000000000003</v>
      </c>
      <c r="D54" s="64">
        <v>-1.0105</v>
      </c>
      <c r="E54" s="64">
        <v>3.2162999999999999</v>
      </c>
      <c r="F54" s="65">
        <v>-5.2135999999999996</v>
      </c>
      <c r="G54" s="66">
        <v>-1.9576</v>
      </c>
      <c r="H54" s="65">
        <v>1.2983</v>
      </c>
      <c r="I54" s="67">
        <v>-7.0338000000000003</v>
      </c>
      <c r="J54" s="68">
        <v>-3.1756000000000002</v>
      </c>
      <c r="K54" s="67">
        <v>0.6825</v>
      </c>
      <c r="L54" s="19">
        <v>9.3872</v>
      </c>
      <c r="M54" s="20">
        <v>-4.8429061320000004</v>
      </c>
      <c r="N54" s="19">
        <v>28.653700000000001</v>
      </c>
      <c r="O54" s="24">
        <v>6.4355000000000002</v>
      </c>
      <c r="P54" s="25">
        <v>-5.3156884209999999</v>
      </c>
      <c r="Q54" s="24">
        <v>26.365400000000001</v>
      </c>
      <c r="S54" s="109">
        <v>2.5987666132695342</v>
      </c>
      <c r="T54" s="109">
        <v>-11.01253869819663</v>
      </c>
      <c r="U54" s="109">
        <v>0.88762393850976706</v>
      </c>
      <c r="V54" s="109">
        <v>0.34062326939195742</v>
      </c>
      <c r="W54" s="98">
        <f t="shared" si="0"/>
        <v>0.43</v>
      </c>
      <c r="X54" s="98"/>
      <c r="Y54" s="101">
        <f t="shared" si="1"/>
        <v>-3.3672557549212465</v>
      </c>
      <c r="Z54" s="101">
        <f t="shared" si="2"/>
        <v>0.49343865088202798</v>
      </c>
    </row>
    <row r="55" spans="1:26" x14ac:dyDescent="0.2">
      <c r="A55" s="4" t="s">
        <v>22</v>
      </c>
      <c r="B55" s="7">
        <v>0.02</v>
      </c>
      <c r="C55" s="64">
        <v>-5.4912999999999998</v>
      </c>
      <c r="D55" s="64">
        <v>-1.2388999999999999</v>
      </c>
      <c r="E55" s="64">
        <v>3.0135000000000001</v>
      </c>
      <c r="F55" s="65">
        <v>-5.5358000000000001</v>
      </c>
      <c r="G55" s="66">
        <v>-2.2751999999999999</v>
      </c>
      <c r="H55" s="65">
        <v>0.98540000000000005</v>
      </c>
      <c r="I55" s="67">
        <v>-7.4001999999999999</v>
      </c>
      <c r="J55" s="68">
        <v>-3.5222000000000002</v>
      </c>
      <c r="K55" s="67">
        <v>0.35589999999999999</v>
      </c>
      <c r="L55" s="19">
        <v>9.3872</v>
      </c>
      <c r="M55" s="20">
        <v>-5.2119766382571697</v>
      </c>
      <c r="N55" s="19">
        <v>28.653700000000001</v>
      </c>
      <c r="O55" s="24">
        <v>6.4355000000000002</v>
      </c>
      <c r="P55" s="25">
        <v>-5.7023978783317304</v>
      </c>
      <c r="Q55" s="24">
        <v>26.365400000000001</v>
      </c>
      <c r="S55" s="109">
        <v>3.2389169296217739</v>
      </c>
      <c r="T55" s="109">
        <v>-11.84173787964008</v>
      </c>
      <c r="U55" s="109">
        <v>0.77359969863684974</v>
      </c>
      <c r="V55" s="109">
        <v>0.33203592098320772</v>
      </c>
      <c r="W55" s="98">
        <f t="shared" si="0"/>
        <v>0.43</v>
      </c>
      <c r="X55" s="98"/>
      <c r="Y55" s="101">
        <f t="shared" si="1"/>
        <v>-3.7194718493213186</v>
      </c>
      <c r="Z55" s="101">
        <f t="shared" si="2"/>
        <v>0.48099872092353929</v>
      </c>
    </row>
    <row r="56" spans="1:26" x14ac:dyDescent="0.2">
      <c r="A56" s="4" t="s">
        <v>22</v>
      </c>
      <c r="B56" s="7">
        <v>0.04</v>
      </c>
      <c r="C56" s="11">
        <v>-5.9218000000000002</v>
      </c>
      <c r="D56" s="11">
        <v>-1.7036</v>
      </c>
      <c r="E56" s="11">
        <v>2.5146000000000002</v>
      </c>
      <c r="F56" s="14">
        <v>-6.0339999999999998</v>
      </c>
      <c r="G56" s="15">
        <v>-2.7547000000000001</v>
      </c>
      <c r="H56" s="14">
        <v>0.52470000000000006</v>
      </c>
      <c r="I56" s="49">
        <v>-7.8792999999999997</v>
      </c>
      <c r="J56" s="50">
        <v>-3.9661</v>
      </c>
      <c r="K56" s="49">
        <v>-5.2900000000000003E-2</v>
      </c>
      <c r="L56" s="19">
        <v>9.3872</v>
      </c>
      <c r="M56" s="20">
        <v>-5.6307384664012901</v>
      </c>
      <c r="N56" s="19">
        <v>28.653700000000001</v>
      </c>
      <c r="O56" s="24">
        <v>6.4355000000000002</v>
      </c>
      <c r="P56" s="25">
        <v>-6.0994898752815399</v>
      </c>
      <c r="Q56" s="24">
        <v>26.365400000000001</v>
      </c>
      <c r="S56" s="109">
        <v>3.489891215555708</v>
      </c>
      <c r="T56" s="109">
        <v>-11.90664243697417</v>
      </c>
      <c r="U56" s="109">
        <v>0.30599615748070591</v>
      </c>
      <c r="V56" s="109">
        <v>0.32585245054122602</v>
      </c>
      <c r="W56" s="98">
        <f t="shared" si="0"/>
        <v>0.43</v>
      </c>
      <c r="X56" s="98"/>
      <c r="Y56" s="101">
        <f t="shared" si="1"/>
        <v>-4.1685792046619365</v>
      </c>
      <c r="Z56" s="101">
        <f t="shared" si="2"/>
        <v>0.47204113174266232</v>
      </c>
    </row>
    <row r="57" spans="1:26" x14ac:dyDescent="0.2">
      <c r="A57" s="4" t="s">
        <v>22</v>
      </c>
      <c r="B57" s="7">
        <v>0.06</v>
      </c>
      <c r="C57" s="11">
        <v>-6.4701000000000004</v>
      </c>
      <c r="D57" s="11">
        <v>-2.2957000000000001</v>
      </c>
      <c r="E57" s="11">
        <v>1.8786</v>
      </c>
      <c r="F57" s="14">
        <v>-6.7226999999999997</v>
      </c>
      <c r="G57" s="15">
        <v>-3.3755000000000002</v>
      </c>
      <c r="H57" s="14">
        <v>-2.8299999999999999E-2</v>
      </c>
      <c r="I57" s="49">
        <v>-8.5645000000000007</v>
      </c>
      <c r="J57" s="50">
        <v>-4.6165000000000003</v>
      </c>
      <c r="K57" s="49">
        <v>-0.66849999999999998</v>
      </c>
      <c r="L57" s="19">
        <v>9.3872</v>
      </c>
      <c r="M57" s="20">
        <v>-6.2507521919985898</v>
      </c>
      <c r="N57" s="19">
        <v>28.653700000000001</v>
      </c>
      <c r="O57" s="24">
        <v>6.4355000000000002</v>
      </c>
      <c r="P57" s="25">
        <v>-6.7450825821053302</v>
      </c>
      <c r="Q57" s="24">
        <v>26.365400000000001</v>
      </c>
      <c r="S57" s="109">
        <v>3.7751743800340649</v>
      </c>
      <c r="T57" s="109">
        <v>-12.232354186025679</v>
      </c>
      <c r="U57" s="109">
        <v>-0.24243529434680081</v>
      </c>
      <c r="V57" s="109">
        <v>0.30678515348195662</v>
      </c>
      <c r="W57" s="98">
        <f t="shared" si="0"/>
        <v>0.43</v>
      </c>
      <c r="X57" s="98"/>
      <c r="Y57" s="101">
        <f t="shared" si="1"/>
        <v>-4.8043178514695439</v>
      </c>
      <c r="Z57" s="101">
        <f t="shared" si="2"/>
        <v>0.44441958564662537</v>
      </c>
    </row>
    <row r="58" spans="1:26" x14ac:dyDescent="0.2">
      <c r="A58" s="4" t="s">
        <v>22</v>
      </c>
      <c r="B58" s="7">
        <v>0.08</v>
      </c>
      <c r="C58" s="11">
        <v>-7.0212000000000003</v>
      </c>
      <c r="D58" s="11">
        <v>-2.8820000000000001</v>
      </c>
      <c r="E58" s="11">
        <v>1.2572000000000001</v>
      </c>
      <c r="F58" s="14">
        <v>-7.4607999999999999</v>
      </c>
      <c r="G58" s="15">
        <v>-4.0472999999999999</v>
      </c>
      <c r="H58" s="14">
        <v>-0.63380000000000003</v>
      </c>
      <c r="I58" s="49">
        <v>-9.3490000000000002</v>
      </c>
      <c r="J58" s="50">
        <v>-5.3312999999999997</v>
      </c>
      <c r="K58" s="49">
        <v>-1.3136000000000001</v>
      </c>
      <c r="L58" s="19">
        <v>9.3872</v>
      </c>
      <c r="M58" s="20">
        <v>-6.8895430789288801</v>
      </c>
      <c r="N58" s="19">
        <v>28.653700000000001</v>
      </c>
      <c r="O58" s="24">
        <v>6.4355000000000002</v>
      </c>
      <c r="P58" s="25">
        <v>-7.2606334240387902</v>
      </c>
      <c r="Q58" s="24">
        <v>26.365400000000001</v>
      </c>
      <c r="S58" s="109">
        <v>6.0673462178165272</v>
      </c>
      <c r="T58" s="109">
        <v>-14.06606273699386</v>
      </c>
      <c r="U58" s="109">
        <v>-0.58164959845961117</v>
      </c>
      <c r="V58" s="109">
        <v>0.29951320444997698</v>
      </c>
      <c r="W58" s="98">
        <f t="shared" si="0"/>
        <v>0.43</v>
      </c>
      <c r="X58" s="98"/>
      <c r="Y58" s="101">
        <f t="shared" si="1"/>
        <v>-5.508204259692695</v>
      </c>
      <c r="Z58" s="101">
        <f t="shared" si="2"/>
        <v>0.43388518872762372</v>
      </c>
    </row>
    <row r="59" spans="1:26" x14ac:dyDescent="0.2">
      <c r="A59" s="4" t="s">
        <v>22</v>
      </c>
      <c r="B59" s="7">
        <v>0.1</v>
      </c>
      <c r="C59" s="11">
        <v>-7.4218999999999999</v>
      </c>
      <c r="D59" s="11">
        <v>-3.2942999999999998</v>
      </c>
      <c r="E59" s="11">
        <v>0.83330000000000004</v>
      </c>
      <c r="F59" s="14">
        <v>-8.0802999999999994</v>
      </c>
      <c r="G59" s="15">
        <v>-4.6142000000000003</v>
      </c>
      <c r="H59" s="14">
        <v>-1.1480999999999999</v>
      </c>
      <c r="I59" s="49">
        <v>-10.0959</v>
      </c>
      <c r="J59" s="50">
        <v>-6.0514999999999999</v>
      </c>
      <c r="K59" s="49">
        <v>-2.0072000000000001</v>
      </c>
      <c r="L59" s="19">
        <v>9.3872</v>
      </c>
      <c r="M59" s="20">
        <v>-7.4686811268719699</v>
      </c>
      <c r="N59" s="19">
        <v>28.653700000000001</v>
      </c>
      <c r="O59" s="24">
        <v>6.4355000000000002</v>
      </c>
      <c r="P59" s="25">
        <v>-7.9174138618873098</v>
      </c>
      <c r="Q59" s="24">
        <v>26.365400000000001</v>
      </c>
      <c r="S59" s="109">
        <v>7.9975958556719968</v>
      </c>
      <c r="T59" s="109">
        <v>-16.104482005107641</v>
      </c>
      <c r="U59" s="109">
        <v>-0.71613775009155112</v>
      </c>
      <c r="V59" s="109">
        <v>0.21973641920319581</v>
      </c>
      <c r="W59" s="98">
        <f t="shared" si="0"/>
        <v>0.43</v>
      </c>
      <c r="X59" s="98"/>
      <c r="Y59" s="101">
        <f t="shared" si="1"/>
        <v>-6.1623095385740845</v>
      </c>
      <c r="Z59" s="101">
        <f t="shared" si="2"/>
        <v>0.31831777798041644</v>
      </c>
    </row>
    <row r="60" spans="1:26" x14ac:dyDescent="0.2">
      <c r="A60" s="4" t="s">
        <v>22</v>
      </c>
      <c r="B60" s="7">
        <v>0.12</v>
      </c>
      <c r="C60" s="11">
        <v>-7.6296999999999997</v>
      </c>
      <c r="D60" s="11">
        <v>-3.5144000000000002</v>
      </c>
      <c r="E60" s="11">
        <v>0.6008</v>
      </c>
      <c r="F60" s="14">
        <v>-8.5373000000000001</v>
      </c>
      <c r="G60" s="15">
        <v>-5.008</v>
      </c>
      <c r="H60" s="14">
        <v>-1.4786999999999999</v>
      </c>
      <c r="I60" s="49">
        <v>-10.5068</v>
      </c>
      <c r="J60" s="50">
        <v>-6.5239000000000003</v>
      </c>
      <c r="K60" s="49">
        <v>-2.5411000000000001</v>
      </c>
      <c r="L60" s="19">
        <v>9.3872</v>
      </c>
      <c r="M60" s="20">
        <v>-7.9264951523025298</v>
      </c>
      <c r="N60" s="19">
        <v>28.653700000000001</v>
      </c>
      <c r="O60" s="24">
        <v>6.4355000000000002</v>
      </c>
      <c r="P60" s="25">
        <v>-8.5432604507147101</v>
      </c>
      <c r="Q60" s="24">
        <v>26.365400000000001</v>
      </c>
      <c r="S60" s="109">
        <v>8.4421459532919911</v>
      </c>
      <c r="T60" s="109">
        <v>-17.15156295503089</v>
      </c>
      <c r="U60" s="109">
        <v>-0.79867776361029974</v>
      </c>
      <c r="V60" s="109">
        <v>0.15308478747918719</v>
      </c>
      <c r="W60" s="98">
        <f t="shared" si="0"/>
        <v>0.43</v>
      </c>
      <c r="X60" s="98"/>
      <c r="Y60" s="101">
        <f t="shared" si="1"/>
        <v>-6.6128970475098932</v>
      </c>
      <c r="Z60" s="101">
        <f t="shared" si="2"/>
        <v>0.22176391865163528</v>
      </c>
    </row>
    <row r="61" spans="1:26" x14ac:dyDescent="0.2">
      <c r="A61" s="4" t="s">
        <v>22</v>
      </c>
      <c r="B61" s="7">
        <v>0.14000000000000001</v>
      </c>
      <c r="C61" s="11">
        <v>-7.6393000000000004</v>
      </c>
      <c r="D61" s="11">
        <v>-3.5983999999999998</v>
      </c>
      <c r="E61" s="11">
        <v>0.44259999999999999</v>
      </c>
      <c r="F61" s="14">
        <v>-8.6997999999999998</v>
      </c>
      <c r="G61" s="15">
        <v>-5.1749999999999998</v>
      </c>
      <c r="H61" s="14">
        <v>-1.6501999999999999</v>
      </c>
      <c r="I61" s="49">
        <v>-10.6896</v>
      </c>
      <c r="J61" s="50">
        <v>-6.7511999999999999</v>
      </c>
      <c r="K61" s="49">
        <v>-2.8127</v>
      </c>
      <c r="L61" s="19">
        <v>9.3872</v>
      </c>
      <c r="M61" s="20">
        <v>-8.4294314311167096</v>
      </c>
      <c r="N61" s="19">
        <v>28.653700000000001</v>
      </c>
      <c r="O61" s="24">
        <v>6.4355000000000002</v>
      </c>
      <c r="P61" s="25">
        <v>-8.8929430173791992</v>
      </c>
      <c r="Q61" s="24">
        <v>26.365400000000001</v>
      </c>
      <c r="S61" s="109">
        <v>9.586855419273828</v>
      </c>
      <c r="T61" s="109">
        <v>-18.79717315182312</v>
      </c>
      <c r="U61" s="109">
        <v>-0.60953757151932586</v>
      </c>
      <c r="V61" s="109">
        <v>0.2688716418819303</v>
      </c>
      <c r="W61" s="98">
        <f t="shared" si="0"/>
        <v>0.43</v>
      </c>
      <c r="X61" s="98"/>
      <c r="Y61" s="101">
        <f t="shared" si="1"/>
        <v>-6.9197124597795376</v>
      </c>
      <c r="Z61" s="101">
        <f t="shared" si="2"/>
        <v>0.38949676123855564</v>
      </c>
    </row>
    <row r="62" spans="1:26" x14ac:dyDescent="0.2">
      <c r="A62" s="4" t="s">
        <v>22</v>
      </c>
      <c r="B62" s="7">
        <v>0.16</v>
      </c>
      <c r="C62" s="11">
        <v>-7.7533000000000003</v>
      </c>
      <c r="D62" s="11">
        <v>-3.7105000000000001</v>
      </c>
      <c r="E62" s="11">
        <v>0.33229999999999998</v>
      </c>
      <c r="F62" s="14">
        <v>-8.5871999999999993</v>
      </c>
      <c r="G62" s="15">
        <v>-5.0965999999999996</v>
      </c>
      <c r="H62" s="14">
        <v>-1.6060000000000001</v>
      </c>
      <c r="I62" s="49">
        <v>-10.5579</v>
      </c>
      <c r="J62" s="50">
        <v>-6.6752000000000002</v>
      </c>
      <c r="K62" s="49">
        <v>-2.7925</v>
      </c>
      <c r="L62" s="19">
        <v>9.3872</v>
      </c>
      <c r="M62" s="20">
        <v>-8.5424305024769698</v>
      </c>
      <c r="N62" s="19">
        <v>28.653700000000001</v>
      </c>
      <c r="O62" s="24">
        <v>6.4355000000000002</v>
      </c>
      <c r="P62" s="25">
        <v>-8.80540586399988</v>
      </c>
      <c r="Q62" s="24">
        <v>26.365400000000001</v>
      </c>
      <c r="S62" s="109">
        <v>8.9273513456140403</v>
      </c>
      <c r="T62" s="109">
        <v>-18.07774439605009</v>
      </c>
      <c r="U62" s="109">
        <v>-0.77063013648389866</v>
      </c>
      <c r="V62" s="109">
        <v>0.40421669791932552</v>
      </c>
      <c r="W62" s="98">
        <f t="shared" si="0"/>
        <v>0.43</v>
      </c>
      <c r="X62" s="98"/>
      <c r="Y62" s="101">
        <f t="shared" si="1"/>
        <v>-6.8933929629814008</v>
      </c>
      <c r="Z62" s="101">
        <f t="shared" si="2"/>
        <v>0.58556229127078441</v>
      </c>
    </row>
    <row r="63" spans="1:26" x14ac:dyDescent="0.2">
      <c r="A63" s="4" t="s">
        <v>22</v>
      </c>
      <c r="B63" s="7">
        <v>0.18</v>
      </c>
      <c r="C63" s="11">
        <v>-7.6509</v>
      </c>
      <c r="D63" s="11">
        <v>-3.6299000000000001</v>
      </c>
      <c r="E63" s="11">
        <v>0.3911</v>
      </c>
      <c r="F63" s="14">
        <v>-8.2253000000000007</v>
      </c>
      <c r="G63" s="15">
        <v>-4.7359999999999998</v>
      </c>
      <c r="H63" s="14">
        <v>-1.2466999999999999</v>
      </c>
      <c r="I63" s="49">
        <v>-10.0313</v>
      </c>
      <c r="J63" s="50">
        <v>-6.2374000000000001</v>
      </c>
      <c r="K63" s="49">
        <v>-2.4434</v>
      </c>
      <c r="L63" s="19">
        <v>9.3872</v>
      </c>
      <c r="M63" s="20">
        <v>-8.1303372652197599</v>
      </c>
      <c r="N63" s="19">
        <v>28.653700000000001</v>
      </c>
      <c r="O63" s="24">
        <v>6.4355000000000002</v>
      </c>
      <c r="P63" s="25">
        <v>-8.0870129881918693</v>
      </c>
      <c r="Q63" s="24">
        <v>26.365400000000001</v>
      </c>
      <c r="S63" s="109">
        <v>8.7339862068523804</v>
      </c>
      <c r="T63" s="109">
        <v>-16.90437982896692</v>
      </c>
      <c r="U63" s="109">
        <v>-0.82887216359900961</v>
      </c>
      <c r="V63" s="109">
        <v>0.5249940694362234</v>
      </c>
      <c r="W63" s="98">
        <f t="shared" si="0"/>
        <v>0.43</v>
      </c>
      <c r="X63" s="98"/>
      <c r="Y63" s="101">
        <f t="shared" si="1"/>
        <v>-6.482841440407781</v>
      </c>
      <c r="Z63" s="101">
        <f t="shared" si="2"/>
        <v>0.7605245695812477</v>
      </c>
    </row>
    <row r="64" spans="1:26" x14ac:dyDescent="0.2">
      <c r="A64" s="4" t="s">
        <v>22</v>
      </c>
      <c r="B64" s="7">
        <v>0.2</v>
      </c>
      <c r="C64" s="11">
        <v>-7.5221</v>
      </c>
      <c r="D64" s="11">
        <v>-3.4184000000000001</v>
      </c>
      <c r="E64" s="11">
        <v>0.68520000000000003</v>
      </c>
      <c r="F64" s="14">
        <v>-7.6441999999999997</v>
      </c>
      <c r="G64" s="15">
        <v>-4.1694000000000004</v>
      </c>
      <c r="H64" s="14">
        <v>-0.69469999999999998</v>
      </c>
      <c r="I64" s="49">
        <v>-9.2294</v>
      </c>
      <c r="J64" s="50">
        <v>-5.4938000000000002</v>
      </c>
      <c r="K64" s="49">
        <v>-1.7582</v>
      </c>
      <c r="L64" s="19">
        <v>9.3872</v>
      </c>
      <c r="M64" s="20">
        <v>-7.4859176063464297</v>
      </c>
      <c r="N64" s="19">
        <v>28.653700000000001</v>
      </c>
      <c r="O64" s="24">
        <v>6.4355000000000002</v>
      </c>
      <c r="P64" s="25">
        <v>-7.1854426943686702</v>
      </c>
      <c r="Q64" s="24">
        <v>26.365400000000001</v>
      </c>
      <c r="S64" s="109">
        <v>6.7202375781048103</v>
      </c>
      <c r="T64" s="109">
        <v>-14.06820947555445</v>
      </c>
      <c r="U64" s="109">
        <v>-0.99118448259507141</v>
      </c>
      <c r="V64" s="109">
        <v>0.66363551514157748</v>
      </c>
      <c r="W64" s="98">
        <f t="shared" si="0"/>
        <v>0.43</v>
      </c>
      <c r="X64" s="98"/>
      <c r="Y64" s="101">
        <f t="shared" si="1"/>
        <v>-5.7979426288919056</v>
      </c>
      <c r="Z64" s="101">
        <f t="shared" si="2"/>
        <v>0.96136536371519987</v>
      </c>
    </row>
    <row r="65" spans="1:26" x14ac:dyDescent="0.2">
      <c r="A65" s="4" t="s">
        <v>22</v>
      </c>
      <c r="B65" s="7">
        <v>0.22</v>
      </c>
      <c r="C65" s="11">
        <v>-7.2047999999999996</v>
      </c>
      <c r="D65" s="11">
        <v>-3.0992000000000002</v>
      </c>
      <c r="E65" s="11">
        <v>1.0064</v>
      </c>
      <c r="F65" s="14">
        <v>-6.8832000000000004</v>
      </c>
      <c r="G65" s="15">
        <v>-3.4483999999999999</v>
      </c>
      <c r="H65" s="14">
        <v>-1.35E-2</v>
      </c>
      <c r="I65" s="49">
        <v>-8.2482000000000006</v>
      </c>
      <c r="J65" s="50">
        <v>-4.4997999999999996</v>
      </c>
      <c r="K65" s="49">
        <v>-0.75149999999999995</v>
      </c>
      <c r="L65" s="19">
        <v>9.3872</v>
      </c>
      <c r="M65" s="20">
        <v>-6.78062846452542</v>
      </c>
      <c r="N65" s="19">
        <v>28.653700000000001</v>
      </c>
      <c r="O65" s="24">
        <v>6.4355000000000002</v>
      </c>
      <c r="P65" s="25">
        <v>-6.2704312892258596</v>
      </c>
      <c r="Q65" s="24">
        <v>26.365400000000001</v>
      </c>
      <c r="S65" s="109">
        <v>2.6744960399947528</v>
      </c>
      <c r="T65" s="109">
        <v>-9.7026657771819931</v>
      </c>
      <c r="U65" s="109">
        <v>-1.2487073767360191</v>
      </c>
      <c r="V65" s="109">
        <v>0.85115435960558572</v>
      </c>
      <c r="W65" s="98">
        <f t="shared" si="0"/>
        <v>0.43</v>
      </c>
      <c r="X65" s="98"/>
      <c r="Y65" s="101">
        <f t="shared" si="1"/>
        <v>-4.9263393431292455</v>
      </c>
      <c r="Z65" s="101">
        <f t="shared" si="2"/>
        <v>1.2330116484580174</v>
      </c>
    </row>
    <row r="66" spans="1:26" x14ac:dyDescent="0.2">
      <c r="A66" s="4" t="s">
        <v>22</v>
      </c>
      <c r="B66" s="7">
        <v>0.24</v>
      </c>
      <c r="C66" s="11">
        <v>-6.85</v>
      </c>
      <c r="D66" s="11">
        <v>-2.7328000000000001</v>
      </c>
      <c r="E66" s="11">
        <v>1.3843000000000001</v>
      </c>
      <c r="F66" s="14">
        <v>-6.0404999999999998</v>
      </c>
      <c r="G66" s="15">
        <v>-2.6126</v>
      </c>
      <c r="H66" s="14">
        <v>0.81540000000000001</v>
      </c>
      <c r="I66" s="49">
        <v>-7.1544999999999996</v>
      </c>
      <c r="J66" s="50">
        <v>-3.4241999999999999</v>
      </c>
      <c r="K66" s="49">
        <v>0.30599999999999999</v>
      </c>
      <c r="L66" s="19">
        <v>9.3872</v>
      </c>
      <c r="M66" s="20">
        <v>-6.0449955112175502</v>
      </c>
      <c r="N66" s="19">
        <v>28.653700000000001</v>
      </c>
      <c r="O66" s="24">
        <v>6.4355000000000002</v>
      </c>
      <c r="P66" s="25">
        <v>-5.2175358000363401</v>
      </c>
      <c r="Q66" s="24">
        <v>26.365400000000001</v>
      </c>
      <c r="S66" s="109">
        <v>-1.0781203169115641</v>
      </c>
      <c r="T66" s="109">
        <v>-5.5173673917778228</v>
      </c>
      <c r="U66" s="109">
        <v>-1.4104802872352671</v>
      </c>
      <c r="V66" s="109">
        <v>1.094175584095429</v>
      </c>
      <c r="W66" s="98">
        <f t="shared" si="0"/>
        <v>0.43</v>
      </c>
      <c r="X66" s="98"/>
      <c r="Y66" s="101">
        <f t="shared" si="1"/>
        <v>-3.9822927122966787</v>
      </c>
      <c r="Z66" s="101">
        <f t="shared" si="2"/>
        <v>1.5850606008447039</v>
      </c>
    </row>
    <row r="67" spans="1:26" x14ac:dyDescent="0.2">
      <c r="A67" s="4" t="s">
        <v>22</v>
      </c>
      <c r="B67" s="7">
        <v>0.26</v>
      </c>
      <c r="C67" s="11">
        <v>-6.3707000000000003</v>
      </c>
      <c r="D67" s="11">
        <v>-2.2681</v>
      </c>
      <c r="E67" s="11">
        <v>1.8346</v>
      </c>
      <c r="F67" s="14">
        <v>-5.2362000000000002</v>
      </c>
      <c r="G67" s="15">
        <v>-1.8183</v>
      </c>
      <c r="H67" s="14">
        <v>1.5995999999999999</v>
      </c>
      <c r="I67" s="49">
        <v>-6.0180999999999996</v>
      </c>
      <c r="J67" s="50">
        <v>-2.2904</v>
      </c>
      <c r="K67" s="49">
        <v>1.4373</v>
      </c>
      <c r="L67" s="19">
        <v>9.3872</v>
      </c>
      <c r="M67" s="20">
        <v>-5.1042938976870103</v>
      </c>
      <c r="N67" s="19">
        <v>28.653700000000001</v>
      </c>
      <c r="O67" s="24">
        <v>6.4355000000000002</v>
      </c>
      <c r="P67" s="25">
        <v>-4.1291625798360103</v>
      </c>
      <c r="Q67" s="24">
        <v>26.365400000000001</v>
      </c>
      <c r="S67" s="109">
        <v>-4.9569482856156162</v>
      </c>
      <c r="T67" s="109">
        <v>-1.1255509485240609</v>
      </c>
      <c r="U67" s="109">
        <v>-1.5620800984491969</v>
      </c>
      <c r="V67" s="109">
        <v>1.223517747980527</v>
      </c>
      <c r="W67" s="98">
        <f t="shared" ref="W67:W130" si="3">W66</f>
        <v>0.43</v>
      </c>
      <c r="X67" s="98"/>
      <c r="Y67" s="101">
        <f t="shared" ref="Y67:Y130" si="4">S67*W67^2+T67*W67+U67</f>
        <v>-2.9626067443248703</v>
      </c>
      <c r="Z67" s="101">
        <f t="shared" si="2"/>
        <v>1.7724301336530572</v>
      </c>
    </row>
    <row r="68" spans="1:26" x14ac:dyDescent="0.2">
      <c r="A68" s="4" t="s">
        <v>22</v>
      </c>
      <c r="B68" s="7">
        <v>0.28000000000000003</v>
      </c>
      <c r="C68" s="11">
        <v>-5.8757999999999999</v>
      </c>
      <c r="D68" s="11">
        <v>-1.8112999999999999</v>
      </c>
      <c r="E68" s="11">
        <v>2.2532000000000001</v>
      </c>
      <c r="F68" s="14">
        <v>-4.5086000000000004</v>
      </c>
      <c r="G68" s="15">
        <v>-1.1145</v>
      </c>
      <c r="H68" s="14">
        <v>2.2795000000000001</v>
      </c>
      <c r="I68" s="49">
        <v>-4.9924999999999997</v>
      </c>
      <c r="J68" s="50">
        <v>-1.2716000000000001</v>
      </c>
      <c r="K68" s="49">
        <v>2.4493</v>
      </c>
      <c r="L68" s="19">
        <v>9.3872</v>
      </c>
      <c r="M68" s="20">
        <v>-4.0747254807565598</v>
      </c>
      <c r="N68" s="19">
        <v>28.653700000000001</v>
      </c>
      <c r="O68" s="24">
        <v>6.4355000000000002</v>
      </c>
      <c r="P68" s="25">
        <v>-3.0168811003481402</v>
      </c>
      <c r="Q68" s="24">
        <v>26.365400000000001</v>
      </c>
      <c r="S68" s="109">
        <v>-7.7358259565171776</v>
      </c>
      <c r="T68" s="109">
        <v>2.5097043934585388</v>
      </c>
      <c r="U68" s="109">
        <v>-1.6492579345595779</v>
      </c>
      <c r="V68" s="109">
        <v>1.262625267403199</v>
      </c>
      <c r="W68" s="98">
        <f t="shared" si="3"/>
        <v>0.43</v>
      </c>
      <c r="X68" s="98"/>
      <c r="Y68" s="101">
        <f t="shared" si="4"/>
        <v>-2.0004392647324325</v>
      </c>
      <c r="Z68" s="101">
        <f t="shared" ref="Z68:Z131" si="5">1.32240356822621*V68*SQRT(1+1/5+(W68-0.427999999999999)^2/0.171679999999999)</f>
        <v>1.8290826390961323</v>
      </c>
    </row>
    <row r="69" spans="1:26" x14ac:dyDescent="0.2">
      <c r="A69" s="4" t="s">
        <v>22</v>
      </c>
      <c r="B69" s="7">
        <v>0.3</v>
      </c>
      <c r="C69" s="11">
        <v>-5.4804000000000004</v>
      </c>
      <c r="D69" s="11">
        <v>-1.3854</v>
      </c>
      <c r="E69" s="11">
        <v>2.7094999999999998</v>
      </c>
      <c r="F69" s="14">
        <v>-3.8201000000000001</v>
      </c>
      <c r="G69" s="15">
        <v>-0.47439999999999999</v>
      </c>
      <c r="H69" s="14">
        <v>2.8714</v>
      </c>
      <c r="I69" s="49">
        <v>-4.0571000000000002</v>
      </c>
      <c r="J69" s="50">
        <v>-0.3664</v>
      </c>
      <c r="K69" s="49">
        <v>3.3243</v>
      </c>
      <c r="L69" s="19">
        <v>9.3872</v>
      </c>
      <c r="M69" s="20">
        <v>-3.2122102045126999</v>
      </c>
      <c r="N69" s="19">
        <v>28.653700000000001</v>
      </c>
      <c r="O69" s="24">
        <v>6.4355000000000002</v>
      </c>
      <c r="P69" s="25">
        <v>-1.8849433370456301</v>
      </c>
      <c r="Q69" s="24">
        <v>26.365400000000001</v>
      </c>
      <c r="S69" s="109">
        <v>-8.6288836726622922</v>
      </c>
      <c r="T69" s="109">
        <v>4.5232622440360197</v>
      </c>
      <c r="U69" s="109">
        <v>-1.5236721722815809</v>
      </c>
      <c r="V69" s="109">
        <v>1.3603389500433201</v>
      </c>
      <c r="W69" s="98">
        <f t="shared" si="3"/>
        <v>0.43</v>
      </c>
      <c r="X69" s="98"/>
      <c r="Y69" s="101">
        <f t="shared" si="4"/>
        <v>-1.1741499984213501</v>
      </c>
      <c r="Z69" s="101">
        <f t="shared" si="5"/>
        <v>1.9706340598805236</v>
      </c>
    </row>
    <row r="70" spans="1:26" x14ac:dyDescent="0.2">
      <c r="A70" s="4" t="s">
        <v>22</v>
      </c>
      <c r="B70" s="7">
        <v>0.32</v>
      </c>
      <c r="C70" s="11">
        <v>-5.1445999999999996</v>
      </c>
      <c r="D70" s="11">
        <v>-1.0223</v>
      </c>
      <c r="E70" s="11">
        <v>3.1</v>
      </c>
      <c r="F70" s="14">
        <v>-3.3357999999999999</v>
      </c>
      <c r="G70" s="15">
        <v>1.7299999999999999E-2</v>
      </c>
      <c r="H70" s="14">
        <v>3.3704000000000001</v>
      </c>
      <c r="I70" s="49">
        <v>-3.3329</v>
      </c>
      <c r="J70" s="50">
        <v>0.3548</v>
      </c>
      <c r="K70" s="49">
        <v>4.0426000000000002</v>
      </c>
      <c r="L70" s="19">
        <v>9.3872</v>
      </c>
      <c r="M70" s="20">
        <v>-2.3661413158225999</v>
      </c>
      <c r="N70" s="19">
        <v>28.653700000000001</v>
      </c>
      <c r="O70" s="24">
        <v>6.4355000000000002</v>
      </c>
      <c r="P70" s="25">
        <v>-0.88890522167483499</v>
      </c>
      <c r="Q70" s="24">
        <v>26.365400000000001</v>
      </c>
      <c r="S70" s="109">
        <v>-8.9642138495989219</v>
      </c>
      <c r="T70" s="109">
        <v>6.0493139869180714</v>
      </c>
      <c r="U70" s="109">
        <v>-1.420259897335665</v>
      </c>
      <c r="V70" s="109">
        <v>1.365366117185743</v>
      </c>
      <c r="W70" s="98">
        <f t="shared" si="3"/>
        <v>0.43</v>
      </c>
      <c r="X70" s="98"/>
      <c r="Y70" s="101">
        <f t="shared" si="4"/>
        <v>-0.47653802375173515</v>
      </c>
      <c r="Z70" s="101">
        <f t="shared" si="5"/>
        <v>1.9779165881028136</v>
      </c>
    </row>
    <row r="71" spans="1:26" x14ac:dyDescent="0.2">
      <c r="A71" s="4" t="s">
        <v>22</v>
      </c>
      <c r="B71" s="7">
        <v>0.34</v>
      </c>
      <c r="C71" s="11">
        <v>-4.7679</v>
      </c>
      <c r="D71" s="11">
        <v>-0.67479999999999996</v>
      </c>
      <c r="E71" s="11">
        <v>3.4182999999999999</v>
      </c>
      <c r="F71" s="14">
        <v>-2.9733999999999998</v>
      </c>
      <c r="G71" s="15">
        <v>0.37519999999999998</v>
      </c>
      <c r="H71" s="14">
        <v>3.7237</v>
      </c>
      <c r="I71" s="49">
        <v>-2.7643</v>
      </c>
      <c r="J71" s="50">
        <v>0.90690000000000004</v>
      </c>
      <c r="K71" s="49">
        <v>4.5781999999999998</v>
      </c>
      <c r="L71" s="19">
        <v>9.3872</v>
      </c>
      <c r="M71" s="20">
        <v>-1.4060473405907099</v>
      </c>
      <c r="N71" s="19">
        <v>28.653700000000001</v>
      </c>
      <c r="O71" s="24">
        <v>6.4355000000000002</v>
      </c>
      <c r="P71" s="25">
        <v>6.00046581412726E-2</v>
      </c>
      <c r="Q71" s="24">
        <v>26.365400000000001</v>
      </c>
      <c r="S71" s="109">
        <v>-8.3453485793013513</v>
      </c>
      <c r="T71" s="109">
        <v>6.9006627471197941</v>
      </c>
      <c r="U71" s="109">
        <v>-1.2859519692875301</v>
      </c>
      <c r="V71" s="109">
        <v>1.2258304028734519</v>
      </c>
      <c r="W71" s="98">
        <f t="shared" si="3"/>
        <v>0.43</v>
      </c>
      <c r="X71" s="98"/>
      <c r="Y71" s="101">
        <f t="shared" si="4"/>
        <v>0.13827805966116169</v>
      </c>
      <c r="Z71" s="101">
        <f t="shared" si="5"/>
        <v>1.7757803255303108</v>
      </c>
    </row>
    <row r="72" spans="1:26" x14ac:dyDescent="0.2">
      <c r="A72" s="4" t="s">
        <v>22</v>
      </c>
      <c r="B72" s="7">
        <v>0.36</v>
      </c>
      <c r="C72" s="11">
        <v>-4.5152000000000001</v>
      </c>
      <c r="D72" s="11">
        <v>-0.41930000000000001</v>
      </c>
      <c r="E72" s="11">
        <v>3.6766999999999999</v>
      </c>
      <c r="F72" s="14">
        <v>-2.6865999999999999</v>
      </c>
      <c r="G72" s="15">
        <v>0.60809999999999997</v>
      </c>
      <c r="H72" s="14">
        <v>3.9028</v>
      </c>
      <c r="I72" s="49">
        <v>-2.3719000000000001</v>
      </c>
      <c r="J72" s="50">
        <v>1.3017000000000001</v>
      </c>
      <c r="K72" s="49">
        <v>4.9753999999999996</v>
      </c>
      <c r="L72" s="19">
        <v>9.3872</v>
      </c>
      <c r="M72" s="20">
        <v>-0.37818957494727701</v>
      </c>
      <c r="N72" s="19">
        <v>28.653700000000001</v>
      </c>
      <c r="O72" s="24">
        <v>6.4355000000000002</v>
      </c>
      <c r="P72" s="25">
        <v>1.0713037423774101</v>
      </c>
      <c r="Q72" s="24">
        <v>26.365400000000001</v>
      </c>
      <c r="S72" s="109">
        <v>-6.4088438064328264</v>
      </c>
      <c r="T72" s="109">
        <v>7.0046200957762377</v>
      </c>
      <c r="U72" s="109">
        <v>-1.1672028627309361</v>
      </c>
      <c r="V72" s="109">
        <v>1.0074211454300761</v>
      </c>
      <c r="W72" s="98">
        <f t="shared" si="3"/>
        <v>0.43</v>
      </c>
      <c r="X72" s="98"/>
      <c r="Y72" s="101">
        <f t="shared" si="4"/>
        <v>0.65978855864341668</v>
      </c>
      <c r="Z72" s="101">
        <f t="shared" si="5"/>
        <v>1.4593851199843522</v>
      </c>
    </row>
    <row r="73" spans="1:26" x14ac:dyDescent="0.2">
      <c r="A73" s="4" t="s">
        <v>22</v>
      </c>
      <c r="B73" s="7">
        <v>0.38</v>
      </c>
      <c r="C73" s="11">
        <v>-4.2767999999999997</v>
      </c>
      <c r="D73" s="11">
        <v>-0.1759</v>
      </c>
      <c r="E73" s="11">
        <v>3.9249000000000001</v>
      </c>
      <c r="F73" s="14">
        <v>-2.4443999999999999</v>
      </c>
      <c r="G73" s="15">
        <v>0.79930000000000001</v>
      </c>
      <c r="H73" s="14">
        <v>4.0430000000000001</v>
      </c>
      <c r="I73" s="49">
        <v>-2.0518000000000001</v>
      </c>
      <c r="J73" s="50">
        <v>1.5993999999999999</v>
      </c>
      <c r="K73" s="49">
        <v>5.2504999999999997</v>
      </c>
      <c r="L73" s="19">
        <v>9.3872</v>
      </c>
      <c r="M73" s="20">
        <v>0.46726731171753799</v>
      </c>
      <c r="N73" s="19">
        <v>28.653700000000001</v>
      </c>
      <c r="O73" s="24">
        <v>6.4355000000000002</v>
      </c>
      <c r="P73" s="25">
        <v>2.1429009856908299</v>
      </c>
      <c r="Q73" s="24">
        <v>26.365400000000001</v>
      </c>
      <c r="S73" s="109">
        <v>-2.2402967504260469</v>
      </c>
      <c r="T73" s="109">
        <v>5.194017850865734</v>
      </c>
      <c r="U73" s="109">
        <v>-0.76913663153618705</v>
      </c>
      <c r="V73" s="109">
        <v>0.86929027456632502</v>
      </c>
      <c r="W73" s="98">
        <f t="shared" si="3"/>
        <v>0.43</v>
      </c>
      <c r="X73" s="98"/>
      <c r="Y73" s="101">
        <f t="shared" si="4"/>
        <v>1.0500601751823027</v>
      </c>
      <c r="Z73" s="101">
        <f t="shared" si="5"/>
        <v>1.2592839622277521</v>
      </c>
    </row>
    <row r="74" spans="1:26" x14ac:dyDescent="0.2">
      <c r="A74" s="4" t="s">
        <v>22</v>
      </c>
      <c r="B74" s="7">
        <v>0.4</v>
      </c>
      <c r="C74" s="11">
        <v>-4.1067999999999998</v>
      </c>
      <c r="D74" s="11">
        <v>2.0799999999999999E-2</v>
      </c>
      <c r="E74" s="11">
        <v>4.1483999999999996</v>
      </c>
      <c r="F74" s="14">
        <v>-2.3035000000000001</v>
      </c>
      <c r="G74" s="15">
        <v>0.9476</v>
      </c>
      <c r="H74" s="14">
        <v>4.1985999999999999</v>
      </c>
      <c r="I74" s="49">
        <v>-1.8612</v>
      </c>
      <c r="J74" s="50">
        <v>1.8088</v>
      </c>
      <c r="K74" s="49">
        <v>5.4787999999999997</v>
      </c>
      <c r="L74" s="19">
        <v>9.3872</v>
      </c>
      <c r="M74" s="20">
        <v>1.09604641811059</v>
      </c>
      <c r="N74" s="19">
        <v>28.653700000000001</v>
      </c>
      <c r="O74" s="24">
        <v>6.4355000000000002</v>
      </c>
      <c r="P74" s="25">
        <v>3.02277869181215</v>
      </c>
      <c r="Q74" s="24">
        <v>26.365400000000001</v>
      </c>
      <c r="S74" s="109">
        <v>1.7854410658386961</v>
      </c>
      <c r="T74" s="109">
        <v>3.1505182384019381</v>
      </c>
      <c r="U74" s="109">
        <v>-0.35758592469271477</v>
      </c>
      <c r="V74" s="109">
        <v>0.78060776651900521</v>
      </c>
      <c r="W74" s="98">
        <f t="shared" si="3"/>
        <v>0.43</v>
      </c>
      <c r="X74" s="98"/>
      <c r="Y74" s="101">
        <f t="shared" si="4"/>
        <v>1.3272649708936934</v>
      </c>
      <c r="Z74" s="101">
        <f t="shared" si="5"/>
        <v>1.1308154133649029</v>
      </c>
    </row>
    <row r="75" spans="1:26" x14ac:dyDescent="0.2">
      <c r="A75" s="4" t="s">
        <v>22</v>
      </c>
      <c r="B75" s="7">
        <v>0.42</v>
      </c>
      <c r="C75" s="11">
        <v>-3.9485000000000001</v>
      </c>
      <c r="D75" s="11">
        <v>0.20039999999999999</v>
      </c>
      <c r="E75" s="11">
        <v>4.3493000000000004</v>
      </c>
      <c r="F75" s="14">
        <v>-2.129</v>
      </c>
      <c r="G75" s="15">
        <v>1.0807</v>
      </c>
      <c r="H75" s="14">
        <v>4.2904</v>
      </c>
      <c r="I75" s="49">
        <v>-1.7174</v>
      </c>
      <c r="J75" s="50">
        <v>1.9733000000000001</v>
      </c>
      <c r="K75" s="49">
        <v>5.6641000000000004</v>
      </c>
      <c r="L75" s="19">
        <v>9.3872</v>
      </c>
      <c r="M75" s="20">
        <v>1.8317433284312199</v>
      </c>
      <c r="N75" s="19">
        <v>28.653700000000001</v>
      </c>
      <c r="O75" s="24">
        <v>6.4355000000000002</v>
      </c>
      <c r="P75" s="25">
        <v>3.74107940568949</v>
      </c>
      <c r="Q75" s="24">
        <v>26.365400000000001</v>
      </c>
      <c r="S75" s="109">
        <v>4.2605569261736127</v>
      </c>
      <c r="T75" s="109">
        <v>2.3117316972286708</v>
      </c>
      <c r="U75" s="109">
        <v>-0.15073296217101409</v>
      </c>
      <c r="V75" s="109">
        <v>0.58204844175842685</v>
      </c>
      <c r="W75" s="98">
        <f t="shared" si="3"/>
        <v>0.43</v>
      </c>
      <c r="X75" s="98"/>
      <c r="Y75" s="101">
        <f t="shared" si="4"/>
        <v>1.6310886432868152</v>
      </c>
      <c r="Z75" s="101">
        <f t="shared" si="5"/>
        <v>0.84317550695215682</v>
      </c>
    </row>
    <row r="76" spans="1:26" x14ac:dyDescent="0.2">
      <c r="A76" s="4" t="s">
        <v>22</v>
      </c>
      <c r="B76" s="7">
        <v>0.44</v>
      </c>
      <c r="C76" s="11">
        <v>-3.6516000000000002</v>
      </c>
      <c r="D76" s="11">
        <v>0.43330000000000002</v>
      </c>
      <c r="E76" s="11">
        <v>4.5182000000000002</v>
      </c>
      <c r="F76" s="14">
        <v>-1.9898</v>
      </c>
      <c r="G76" s="15">
        <v>1.2228000000000001</v>
      </c>
      <c r="H76" s="14">
        <v>4.4353999999999996</v>
      </c>
      <c r="I76" s="49">
        <v>-1.5381</v>
      </c>
      <c r="J76" s="50">
        <v>2.1593</v>
      </c>
      <c r="K76" s="49">
        <v>5.8567999999999998</v>
      </c>
      <c r="L76" s="19">
        <v>9.3872</v>
      </c>
      <c r="M76" s="20">
        <v>2.4566137094815601</v>
      </c>
      <c r="N76" s="19">
        <v>28.653700000000001</v>
      </c>
      <c r="O76" s="24">
        <v>6.4355000000000002</v>
      </c>
      <c r="P76" s="25">
        <v>4.4822964654498199</v>
      </c>
      <c r="Q76" s="24">
        <v>26.365400000000001</v>
      </c>
      <c r="S76" s="109">
        <v>7.6477503929285291</v>
      </c>
      <c r="T76" s="109">
        <v>0.55231819877425781</v>
      </c>
      <c r="U76" s="109">
        <v>0.25093118044107993</v>
      </c>
      <c r="V76" s="109">
        <v>0.45145434623233738</v>
      </c>
      <c r="W76" s="98">
        <f t="shared" si="3"/>
        <v>0.43</v>
      </c>
      <c r="X76" s="98"/>
      <c r="Y76" s="101">
        <f t="shared" si="4"/>
        <v>1.9024970535664956</v>
      </c>
      <c r="Z76" s="101">
        <f t="shared" si="5"/>
        <v>0.65399238266184145</v>
      </c>
    </row>
    <row r="77" spans="1:26" x14ac:dyDescent="0.2">
      <c r="A77" s="4" t="s">
        <v>22</v>
      </c>
      <c r="B77" s="7">
        <v>0.46</v>
      </c>
      <c r="C77" s="11">
        <v>-3.5541</v>
      </c>
      <c r="D77" s="11">
        <v>0.56440000000000001</v>
      </c>
      <c r="E77" s="11">
        <v>4.6829000000000001</v>
      </c>
      <c r="F77" s="14">
        <v>-1.8039000000000001</v>
      </c>
      <c r="G77" s="15">
        <v>1.3892</v>
      </c>
      <c r="H77" s="14">
        <v>4.5822000000000003</v>
      </c>
      <c r="I77" s="49">
        <v>-1.2995000000000001</v>
      </c>
      <c r="J77" s="50">
        <v>2.4125000000000001</v>
      </c>
      <c r="K77" s="49">
        <v>6.1245000000000003</v>
      </c>
      <c r="L77" s="19">
        <v>9.3872</v>
      </c>
      <c r="M77" s="20">
        <v>3.07399235431236</v>
      </c>
      <c r="N77" s="19">
        <v>28.653700000000001</v>
      </c>
      <c r="O77" s="24">
        <v>6.4355000000000002</v>
      </c>
      <c r="P77" s="25">
        <v>5.1869968472726402</v>
      </c>
      <c r="Q77" s="24">
        <v>26.365400000000001</v>
      </c>
      <c r="S77" s="109">
        <v>9.2151096595969317</v>
      </c>
      <c r="T77" s="109">
        <v>0.42855043343487681</v>
      </c>
      <c r="U77" s="109">
        <v>0.33752760165134771</v>
      </c>
      <c r="V77" s="109">
        <v>0.35580643761971559</v>
      </c>
      <c r="W77" s="98">
        <f t="shared" si="3"/>
        <v>0.43</v>
      </c>
      <c r="X77" s="98"/>
      <c r="Y77" s="101">
        <f t="shared" si="4"/>
        <v>2.2256780640878171</v>
      </c>
      <c r="Z77" s="101">
        <f t="shared" si="5"/>
        <v>0.5154335135929452</v>
      </c>
    </row>
    <row r="78" spans="1:26" x14ac:dyDescent="0.2">
      <c r="A78" s="4" t="s">
        <v>22</v>
      </c>
      <c r="B78" s="7">
        <v>0.48</v>
      </c>
      <c r="C78" s="11">
        <v>-3.2932999999999999</v>
      </c>
      <c r="D78" s="11">
        <v>0.81489999999999996</v>
      </c>
      <c r="E78" s="11">
        <v>4.9230999999999998</v>
      </c>
      <c r="F78" s="14">
        <v>-1.5597000000000001</v>
      </c>
      <c r="G78" s="15">
        <v>1.6565000000000001</v>
      </c>
      <c r="H78" s="14">
        <v>4.8727</v>
      </c>
      <c r="I78" s="49">
        <v>-1.0736000000000001</v>
      </c>
      <c r="J78" s="50">
        <v>2.6861999999999999</v>
      </c>
      <c r="K78" s="49">
        <v>6.4459</v>
      </c>
      <c r="L78" s="19">
        <v>9.3872</v>
      </c>
      <c r="M78" s="20">
        <v>3.6666765508840702</v>
      </c>
      <c r="N78" s="19">
        <v>28.653700000000001</v>
      </c>
      <c r="O78" s="24">
        <v>6.4355000000000002</v>
      </c>
      <c r="P78" s="25">
        <v>5.66876455459116</v>
      </c>
      <c r="Q78" s="24">
        <v>26.365400000000001</v>
      </c>
      <c r="S78" s="109">
        <v>9.4202484012387604</v>
      </c>
      <c r="T78" s="109">
        <v>0.85517293477898559</v>
      </c>
      <c r="U78" s="109">
        <v>0.48350177277218498</v>
      </c>
      <c r="V78" s="109">
        <v>0.23274717767249789</v>
      </c>
      <c r="W78" s="98">
        <f t="shared" si="3"/>
        <v>0.43</v>
      </c>
      <c r="X78" s="98"/>
      <c r="Y78" s="101">
        <f t="shared" si="4"/>
        <v>2.5930300641161952</v>
      </c>
      <c r="Z78" s="101">
        <f t="shared" si="5"/>
        <v>0.33716561276723128</v>
      </c>
    </row>
    <row r="79" spans="1:26" x14ac:dyDescent="0.2">
      <c r="A79" s="4" t="s">
        <v>22</v>
      </c>
      <c r="B79" s="7">
        <v>0.5</v>
      </c>
      <c r="C79" s="11">
        <v>-3.1036999999999999</v>
      </c>
      <c r="D79" s="11">
        <v>1.0270999999999999</v>
      </c>
      <c r="E79" s="11">
        <v>5.1580000000000004</v>
      </c>
      <c r="F79" s="14">
        <v>-1.2816000000000001</v>
      </c>
      <c r="G79" s="15">
        <v>1.9480999999999999</v>
      </c>
      <c r="H79" s="14">
        <v>5.1778000000000004</v>
      </c>
      <c r="I79" s="49">
        <v>-0.70099999999999996</v>
      </c>
      <c r="J79" s="50">
        <v>3.0676999999999999</v>
      </c>
      <c r="K79" s="49">
        <v>6.8364000000000003</v>
      </c>
      <c r="L79" s="19">
        <v>9.3872</v>
      </c>
      <c r="M79" s="20">
        <v>4.308106682</v>
      </c>
      <c r="N79" s="19">
        <v>28.653700000000001</v>
      </c>
      <c r="O79" s="24">
        <v>6.4355000000000002</v>
      </c>
      <c r="P79" s="25">
        <v>6.1696265734112696</v>
      </c>
      <c r="Q79" s="24">
        <v>26.365400000000001</v>
      </c>
      <c r="S79" s="109">
        <v>8.2127712234594892</v>
      </c>
      <c r="T79" s="109">
        <v>2.6008690572309932</v>
      </c>
      <c r="U79" s="109">
        <v>0.40451269806048101</v>
      </c>
      <c r="V79" s="109">
        <v>0.1299999273530863</v>
      </c>
      <c r="W79" s="98">
        <f t="shared" si="3"/>
        <v>0.43</v>
      </c>
      <c r="X79" s="98"/>
      <c r="Y79" s="101">
        <f t="shared" si="4"/>
        <v>3.0414277918874673</v>
      </c>
      <c r="Z79" s="101">
        <f t="shared" si="5"/>
        <v>0.18832239172143636</v>
      </c>
    </row>
    <row r="80" spans="1:26" x14ac:dyDescent="0.2">
      <c r="A80" s="4" t="s">
        <v>22</v>
      </c>
      <c r="B80" s="7">
        <v>0.52</v>
      </c>
      <c r="C80" s="11">
        <v>-2.7648999999999999</v>
      </c>
      <c r="D80" s="11">
        <v>1.3763000000000001</v>
      </c>
      <c r="E80" s="11">
        <v>5.5175000000000001</v>
      </c>
      <c r="F80" s="14">
        <v>-0.92410000000000003</v>
      </c>
      <c r="G80" s="15">
        <v>2.3065000000000002</v>
      </c>
      <c r="H80" s="14">
        <v>5.5370999999999997</v>
      </c>
      <c r="I80" s="49">
        <v>-0.34210000000000002</v>
      </c>
      <c r="J80" s="50">
        <v>3.4455</v>
      </c>
      <c r="K80" s="49">
        <v>7.2329999999999997</v>
      </c>
      <c r="L80" s="19">
        <v>9.3872</v>
      </c>
      <c r="M80" s="20">
        <v>4.9573484411764301</v>
      </c>
      <c r="N80" s="19">
        <v>28.653700000000001</v>
      </c>
      <c r="O80" s="24">
        <v>6.4355000000000002</v>
      </c>
      <c r="P80" s="25">
        <v>6.7725510065840604</v>
      </c>
      <c r="Q80" s="24">
        <v>26.365400000000001</v>
      </c>
      <c r="S80" s="109">
        <v>8.7782847639929003</v>
      </c>
      <c r="T80" s="109">
        <v>2.7260375024200969</v>
      </c>
      <c r="U80" s="109">
        <v>0.69544333665256031</v>
      </c>
      <c r="V80" s="109">
        <v>7.3203500676801869E-2</v>
      </c>
      <c r="W80" s="98">
        <f t="shared" si="3"/>
        <v>0.43</v>
      </c>
      <c r="X80" s="98"/>
      <c r="Y80" s="101">
        <f t="shared" si="4"/>
        <v>3.4907443155554887</v>
      </c>
      <c r="Z80" s="101">
        <f t="shared" si="5"/>
        <v>0.10604512333606182</v>
      </c>
    </row>
    <row r="81" spans="1:26" x14ac:dyDescent="0.2">
      <c r="A81" s="4" t="s">
        <v>22</v>
      </c>
      <c r="B81" s="7">
        <v>0.54</v>
      </c>
      <c r="C81" s="11">
        <v>-2.3477999999999999</v>
      </c>
      <c r="D81" s="11">
        <v>1.8119000000000001</v>
      </c>
      <c r="E81" s="11">
        <v>5.9717000000000002</v>
      </c>
      <c r="F81" s="14">
        <v>-0.49230000000000002</v>
      </c>
      <c r="G81" s="15">
        <v>2.7507000000000001</v>
      </c>
      <c r="H81" s="14">
        <v>5.9938000000000002</v>
      </c>
      <c r="I81" s="49">
        <v>8.1900000000000001E-2</v>
      </c>
      <c r="J81" s="50">
        <v>3.9251999999999998</v>
      </c>
      <c r="K81" s="49">
        <v>7.7683999999999997</v>
      </c>
      <c r="L81" s="19">
        <v>9.3872</v>
      </c>
      <c r="M81" s="20">
        <v>5.7385591236409397</v>
      </c>
      <c r="N81" s="19">
        <v>28.653700000000001</v>
      </c>
      <c r="O81" s="24">
        <v>6.4355000000000002</v>
      </c>
      <c r="P81" s="25">
        <v>7.5206956251646799</v>
      </c>
      <c r="Q81" s="24">
        <v>26.365400000000001</v>
      </c>
      <c r="S81" s="109">
        <v>9.5134323258371545</v>
      </c>
      <c r="T81" s="109">
        <v>2.830986602245622</v>
      </c>
      <c r="U81" s="109">
        <v>1.068386884483898</v>
      </c>
      <c r="V81" s="109">
        <v>0.1212681949154204</v>
      </c>
      <c r="W81" s="98">
        <f t="shared" si="3"/>
        <v>0.43</v>
      </c>
      <c r="X81" s="98"/>
      <c r="Y81" s="101">
        <f t="shared" si="4"/>
        <v>4.0447447604968048</v>
      </c>
      <c r="Z81" s="101">
        <f t="shared" si="5"/>
        <v>0.17567330206412701</v>
      </c>
    </row>
    <row r="82" spans="1:26" x14ac:dyDescent="0.2">
      <c r="A82" s="4" t="s">
        <v>22</v>
      </c>
      <c r="B82" s="7">
        <v>0.56000000000000005</v>
      </c>
      <c r="C82" s="11">
        <v>-1.9221999999999999</v>
      </c>
      <c r="D82" s="11">
        <v>2.2740999999999998</v>
      </c>
      <c r="E82" s="11">
        <v>6.4703999999999997</v>
      </c>
      <c r="F82" s="14">
        <v>5.1900000000000002E-2</v>
      </c>
      <c r="G82" s="15">
        <v>3.3546</v>
      </c>
      <c r="H82" s="14">
        <v>6.6573000000000002</v>
      </c>
      <c r="I82" s="49">
        <v>0.70330000000000004</v>
      </c>
      <c r="J82" s="50">
        <v>4.5891000000000002</v>
      </c>
      <c r="K82" s="49">
        <v>8.4748999999999999</v>
      </c>
      <c r="L82" s="19">
        <v>9.3872</v>
      </c>
      <c r="M82" s="20">
        <v>6.5653718320428904</v>
      </c>
      <c r="N82" s="19">
        <v>28.653700000000001</v>
      </c>
      <c r="O82" s="24">
        <v>6.4355000000000002</v>
      </c>
      <c r="P82" s="25">
        <v>8.3511243438135594</v>
      </c>
      <c r="Q82" s="24">
        <v>26.365400000000001</v>
      </c>
      <c r="S82" s="109">
        <v>8.7524013727843464</v>
      </c>
      <c r="T82" s="109">
        <v>4.2153116182656261</v>
      </c>
      <c r="U82" s="109">
        <v>1.318883515945549</v>
      </c>
      <c r="V82" s="109">
        <v>0.16399720920782879</v>
      </c>
      <c r="W82" s="98">
        <f t="shared" si="3"/>
        <v>0.43</v>
      </c>
      <c r="X82" s="98"/>
      <c r="Y82" s="101">
        <f t="shared" si="4"/>
        <v>4.7497865256275933</v>
      </c>
      <c r="Z82" s="101">
        <f t="shared" si="5"/>
        <v>0.2375720302502605</v>
      </c>
    </row>
    <row r="83" spans="1:26" x14ac:dyDescent="0.2">
      <c r="A83" s="4" t="s">
        <v>22</v>
      </c>
      <c r="B83" s="7">
        <v>0.57999999999999996</v>
      </c>
      <c r="C83" s="11">
        <v>-1.4651000000000001</v>
      </c>
      <c r="D83" s="11">
        <v>2.7501000000000002</v>
      </c>
      <c r="E83" s="11">
        <v>6.9652000000000003</v>
      </c>
      <c r="F83" s="14">
        <v>0.63060000000000005</v>
      </c>
      <c r="G83" s="15">
        <v>3.9718</v>
      </c>
      <c r="H83" s="14">
        <v>7.3131000000000004</v>
      </c>
      <c r="I83" s="49">
        <v>1.4368000000000001</v>
      </c>
      <c r="J83" s="50">
        <v>5.3521999999999998</v>
      </c>
      <c r="K83" s="49">
        <v>9.2675000000000001</v>
      </c>
      <c r="L83" s="19">
        <v>9.3872</v>
      </c>
      <c r="M83" s="20">
        <v>7.4936816388181597</v>
      </c>
      <c r="N83" s="19">
        <v>28.653700000000001</v>
      </c>
      <c r="O83" s="24">
        <v>6.4355000000000002</v>
      </c>
      <c r="P83" s="25">
        <v>8.9997391587851592</v>
      </c>
      <c r="Q83" s="24">
        <v>26.365400000000001</v>
      </c>
      <c r="S83" s="109">
        <v>5.1781955961109079</v>
      </c>
      <c r="T83" s="109">
        <v>7.7859300058271259</v>
      </c>
      <c r="U83" s="109">
        <v>1.2547650109606081</v>
      </c>
      <c r="V83" s="109">
        <v>0.24275570305365229</v>
      </c>
      <c r="W83" s="98">
        <f t="shared" si="3"/>
        <v>0.43</v>
      </c>
      <c r="X83" s="98"/>
      <c r="Y83" s="101">
        <f t="shared" si="4"/>
        <v>5.5601632791871793</v>
      </c>
      <c r="Z83" s="101">
        <f t="shared" si="5"/>
        <v>0.35166430884930222</v>
      </c>
    </row>
    <row r="84" spans="1:26" x14ac:dyDescent="0.2">
      <c r="A84" s="4" t="s">
        <v>22</v>
      </c>
      <c r="B84" s="7">
        <v>0.6</v>
      </c>
      <c r="C84" s="11">
        <v>-1.1060000000000001</v>
      </c>
      <c r="D84" s="11">
        <v>3.1073</v>
      </c>
      <c r="E84" s="11">
        <v>7.3205999999999998</v>
      </c>
      <c r="F84" s="14">
        <v>1.0944</v>
      </c>
      <c r="G84" s="15">
        <v>4.5034000000000001</v>
      </c>
      <c r="H84" s="14">
        <v>7.9124999999999996</v>
      </c>
      <c r="I84" s="49">
        <v>2.1233</v>
      </c>
      <c r="J84" s="50">
        <v>6.0766</v>
      </c>
      <c r="K84" s="49">
        <v>10.0298</v>
      </c>
      <c r="L84" s="19">
        <v>9.3872</v>
      </c>
      <c r="M84" s="20">
        <v>8.07241976915126</v>
      </c>
      <c r="N84" s="19">
        <v>28.653700000000001</v>
      </c>
      <c r="O84" s="24">
        <v>6.4355000000000002</v>
      </c>
      <c r="P84" s="25">
        <v>9.2456410938945801</v>
      </c>
      <c r="Q84" s="24">
        <v>26.365400000000001</v>
      </c>
      <c r="S84" s="109">
        <v>-0.64189863184995122</v>
      </c>
      <c r="T84" s="109">
        <v>12.6488832752019</v>
      </c>
      <c r="U84" s="109">
        <v>0.92697592122275496</v>
      </c>
      <c r="V84" s="109">
        <v>0.23768959827976949</v>
      </c>
      <c r="W84" s="98">
        <f t="shared" si="3"/>
        <v>0.43</v>
      </c>
      <c r="X84" s="98"/>
      <c r="Y84" s="101">
        <f t="shared" si="4"/>
        <v>6.247308672530516</v>
      </c>
      <c r="Z84" s="101">
        <f t="shared" si="5"/>
        <v>0.34432537422714882</v>
      </c>
    </row>
    <row r="85" spans="1:26" x14ac:dyDescent="0.2">
      <c r="A85" s="4" t="s">
        <v>22</v>
      </c>
      <c r="B85" s="7">
        <v>0.62</v>
      </c>
      <c r="C85" s="11">
        <v>-0.85840000000000005</v>
      </c>
      <c r="D85" s="11">
        <v>3.3731</v>
      </c>
      <c r="E85" s="11">
        <v>7.6044999999999998</v>
      </c>
      <c r="F85" s="14">
        <v>1.4908999999999999</v>
      </c>
      <c r="G85" s="15">
        <v>4.8888999999999996</v>
      </c>
      <c r="H85" s="14">
        <v>8.2867999999999995</v>
      </c>
      <c r="I85" s="49">
        <v>2.6070000000000002</v>
      </c>
      <c r="J85" s="50">
        <v>6.5854999999999997</v>
      </c>
      <c r="K85" s="49">
        <v>10.564</v>
      </c>
      <c r="L85" s="19">
        <v>9.3872</v>
      </c>
      <c r="M85" s="20">
        <v>7.9532659865677404</v>
      </c>
      <c r="N85" s="19">
        <v>28.653700000000001</v>
      </c>
      <c r="O85" s="24">
        <v>6.4355000000000002</v>
      </c>
      <c r="P85" s="25">
        <v>9.1019603538520109</v>
      </c>
      <c r="Q85" s="24">
        <v>26.365400000000001</v>
      </c>
      <c r="S85" s="109">
        <v>-5.0439541225065936</v>
      </c>
      <c r="T85" s="109">
        <v>15.41515826831016</v>
      </c>
      <c r="U85" s="109">
        <v>0.88001842997483604</v>
      </c>
      <c r="V85" s="109">
        <v>3.5342056433527537E-2</v>
      </c>
      <c r="W85" s="98">
        <f t="shared" si="3"/>
        <v>0.43</v>
      </c>
      <c r="X85" s="98"/>
      <c r="Y85" s="101">
        <f t="shared" si="4"/>
        <v>6.5759093680967355</v>
      </c>
      <c r="Z85" s="101">
        <f t="shared" si="5"/>
        <v>5.1197725502097148E-2</v>
      </c>
    </row>
    <row r="86" spans="1:26" x14ac:dyDescent="0.2">
      <c r="A86" s="4" t="s">
        <v>22</v>
      </c>
      <c r="B86" s="7">
        <v>0.64</v>
      </c>
      <c r="C86" s="11">
        <v>-0.68089999999999995</v>
      </c>
      <c r="D86" s="11">
        <v>3.5087999999999999</v>
      </c>
      <c r="E86" s="11">
        <v>7.6985000000000001</v>
      </c>
      <c r="F86" s="14">
        <v>1.7044999999999999</v>
      </c>
      <c r="G86" s="15">
        <v>5.0830000000000002</v>
      </c>
      <c r="H86" s="14">
        <v>8.4613999999999994</v>
      </c>
      <c r="I86" s="49">
        <v>2.95</v>
      </c>
      <c r="J86" s="50">
        <v>6.8343999999999996</v>
      </c>
      <c r="K86" s="49">
        <v>10.7189</v>
      </c>
      <c r="L86" s="19">
        <v>9.3872</v>
      </c>
      <c r="M86" s="20">
        <v>7.3912259611540501</v>
      </c>
      <c r="N86" s="19">
        <v>28.653700000000001</v>
      </c>
      <c r="O86" s="24">
        <v>6.4355000000000002</v>
      </c>
      <c r="P86" s="25">
        <v>8.6358188563840308</v>
      </c>
      <c r="Q86" s="24">
        <v>26.365400000000001</v>
      </c>
      <c r="S86" s="109">
        <v>-8.3413494735484068</v>
      </c>
      <c r="T86" s="109">
        <v>16.746443052448129</v>
      </c>
      <c r="U86" s="109">
        <v>0.93758167454605756</v>
      </c>
      <c r="V86" s="109">
        <v>0.28836210502736542</v>
      </c>
      <c r="W86" s="98">
        <f t="shared" si="3"/>
        <v>0.43</v>
      </c>
      <c r="X86" s="98"/>
      <c r="Y86" s="101">
        <f t="shared" si="4"/>
        <v>6.5962366694396533</v>
      </c>
      <c r="Z86" s="101">
        <f t="shared" si="5"/>
        <v>0.41773132036517435</v>
      </c>
    </row>
    <row r="87" spans="1:26" x14ac:dyDescent="0.2">
      <c r="A87" s="4" t="s">
        <v>22</v>
      </c>
      <c r="B87" s="7">
        <v>0.66</v>
      </c>
      <c r="C87" s="11">
        <v>-0.57110000000000005</v>
      </c>
      <c r="D87" s="11">
        <v>3.5485000000000002</v>
      </c>
      <c r="E87" s="11">
        <v>7.6680999999999999</v>
      </c>
      <c r="F87" s="14">
        <v>1.6107</v>
      </c>
      <c r="G87" s="15">
        <v>4.9809999999999999</v>
      </c>
      <c r="H87" s="14">
        <v>8.3513000000000002</v>
      </c>
      <c r="I87" s="49">
        <v>2.9131</v>
      </c>
      <c r="J87" s="50">
        <v>6.7548000000000004</v>
      </c>
      <c r="K87" s="49">
        <v>10.596500000000001</v>
      </c>
      <c r="L87" s="19">
        <v>9.3872</v>
      </c>
      <c r="M87" s="20">
        <v>7.0203791381479901</v>
      </c>
      <c r="N87" s="19">
        <v>28.653700000000001</v>
      </c>
      <c r="O87" s="24">
        <v>6.4355000000000002</v>
      </c>
      <c r="P87" s="25">
        <v>7.90840277614386</v>
      </c>
      <c r="Q87" s="24">
        <v>26.365400000000001</v>
      </c>
      <c r="S87" s="109">
        <v>-11.5228086121361</v>
      </c>
      <c r="T87" s="109">
        <v>18.104886432484321</v>
      </c>
      <c r="U87" s="109">
        <v>0.80016631906692437</v>
      </c>
      <c r="V87" s="109">
        <v>0.31903059806481521</v>
      </c>
      <c r="W87" s="98">
        <f t="shared" si="3"/>
        <v>0.43</v>
      </c>
      <c r="X87" s="98"/>
      <c r="Y87" s="101">
        <f t="shared" si="4"/>
        <v>6.4547001726512185</v>
      </c>
      <c r="Z87" s="101">
        <f t="shared" si="5"/>
        <v>0.4621587602637986</v>
      </c>
    </row>
    <row r="88" spans="1:26" x14ac:dyDescent="0.2">
      <c r="A88" s="4" t="s">
        <v>22</v>
      </c>
      <c r="B88" s="7">
        <v>0.68</v>
      </c>
      <c r="C88" s="11">
        <v>-0.59240000000000004</v>
      </c>
      <c r="D88" s="11">
        <v>3.5045999999999999</v>
      </c>
      <c r="E88" s="11">
        <v>7.6014999999999997</v>
      </c>
      <c r="F88" s="14">
        <v>1.2716000000000001</v>
      </c>
      <c r="G88" s="15">
        <v>4.6364000000000001</v>
      </c>
      <c r="H88" s="14">
        <v>8.0012000000000008</v>
      </c>
      <c r="I88" s="49">
        <v>2.5819000000000001</v>
      </c>
      <c r="J88" s="50">
        <v>6.3547000000000002</v>
      </c>
      <c r="K88" s="49">
        <v>10.1274</v>
      </c>
      <c r="L88" s="19">
        <v>9.3872</v>
      </c>
      <c r="M88" s="20">
        <v>6.1744659848485899</v>
      </c>
      <c r="N88" s="19">
        <v>28.653700000000001</v>
      </c>
      <c r="O88" s="24">
        <v>6.4355000000000002</v>
      </c>
      <c r="P88" s="25">
        <v>7.1151169299093597</v>
      </c>
      <c r="Q88" s="24">
        <v>26.365400000000001</v>
      </c>
      <c r="S88" s="109">
        <v>-10.138470381670309</v>
      </c>
      <c r="T88" s="109">
        <v>15.39327693892238</v>
      </c>
      <c r="U88" s="109">
        <v>1.1740541305137351</v>
      </c>
      <c r="V88" s="109">
        <v>0.46256473011776161</v>
      </c>
      <c r="W88" s="98">
        <f t="shared" si="3"/>
        <v>0.43</v>
      </c>
      <c r="X88" s="98"/>
      <c r="Y88" s="101">
        <f t="shared" si="4"/>
        <v>5.9185600406795178</v>
      </c>
      <c r="Z88" s="101">
        <f t="shared" si="5"/>
        <v>0.67008726908868932</v>
      </c>
    </row>
    <row r="89" spans="1:26" x14ac:dyDescent="0.2">
      <c r="A89" s="4" t="s">
        <v>22</v>
      </c>
      <c r="B89" s="7">
        <v>0.7</v>
      </c>
      <c r="C89" s="11">
        <v>-0.75490000000000002</v>
      </c>
      <c r="D89" s="11">
        <v>3.355</v>
      </c>
      <c r="E89" s="11">
        <v>7.4649999999999999</v>
      </c>
      <c r="F89" s="14">
        <v>0.70950000000000002</v>
      </c>
      <c r="G89" s="15">
        <v>4.0911999999999997</v>
      </c>
      <c r="H89" s="14">
        <v>7.4729000000000001</v>
      </c>
      <c r="I89" s="49">
        <v>1.8687</v>
      </c>
      <c r="J89" s="50">
        <v>5.5991999999999997</v>
      </c>
      <c r="K89" s="49">
        <v>9.3297000000000008</v>
      </c>
      <c r="L89" s="19">
        <v>9.3872</v>
      </c>
      <c r="M89" s="20">
        <v>5.3087474417784799</v>
      </c>
      <c r="N89" s="19">
        <v>28.653700000000001</v>
      </c>
      <c r="O89" s="24">
        <v>6.4355000000000002</v>
      </c>
      <c r="P89" s="25">
        <v>6.38546221302013</v>
      </c>
      <c r="Q89" s="24">
        <v>26.365400000000001</v>
      </c>
      <c r="S89" s="109">
        <v>-5.128028601624762</v>
      </c>
      <c r="T89" s="109">
        <v>9.9653497948736636</v>
      </c>
      <c r="U89" s="109">
        <v>1.7982010001792099</v>
      </c>
      <c r="V89" s="109">
        <v>0.48968235670378257</v>
      </c>
      <c r="W89" s="98">
        <f t="shared" si="3"/>
        <v>0.43</v>
      </c>
      <c r="X89" s="98"/>
      <c r="Y89" s="101">
        <f t="shared" si="4"/>
        <v>5.1351289235344675</v>
      </c>
      <c r="Z89" s="101">
        <f t="shared" si="5"/>
        <v>0.70937080101419414</v>
      </c>
    </row>
    <row r="90" spans="1:26" x14ac:dyDescent="0.2">
      <c r="A90" s="4" t="s">
        <v>22</v>
      </c>
      <c r="B90" s="7">
        <v>0.72</v>
      </c>
      <c r="C90" s="11">
        <v>-0.98580000000000001</v>
      </c>
      <c r="D90" s="11">
        <v>3.1055999999999999</v>
      </c>
      <c r="E90" s="11">
        <v>7.1970999999999998</v>
      </c>
      <c r="F90" s="14">
        <v>-2.6800000000000001E-2</v>
      </c>
      <c r="G90" s="15">
        <v>3.3626999999999998</v>
      </c>
      <c r="H90" s="14">
        <v>6.7522000000000002</v>
      </c>
      <c r="I90" s="49">
        <v>0.93320000000000003</v>
      </c>
      <c r="J90" s="50">
        <v>4.6325000000000003</v>
      </c>
      <c r="K90" s="49">
        <v>8.3318999999999992</v>
      </c>
      <c r="L90" s="19">
        <v>9.3872</v>
      </c>
      <c r="M90" s="20">
        <v>4.5785546365519298</v>
      </c>
      <c r="N90" s="19">
        <v>28.653700000000001</v>
      </c>
      <c r="O90" s="24">
        <v>6.4355000000000002</v>
      </c>
      <c r="P90" s="25">
        <v>5.3668140734882499</v>
      </c>
      <c r="Q90" s="24">
        <v>26.365400000000001</v>
      </c>
      <c r="S90" s="109">
        <v>-1.4845968511725709</v>
      </c>
      <c r="T90" s="109">
        <v>5.6694596955491674</v>
      </c>
      <c r="U90" s="109">
        <v>2.10563449938005</v>
      </c>
      <c r="V90" s="109">
        <v>0.3648124724152722</v>
      </c>
      <c r="W90" s="98">
        <f t="shared" si="3"/>
        <v>0.43</v>
      </c>
      <c r="X90" s="98"/>
      <c r="Y90" s="101">
        <f t="shared" si="4"/>
        <v>4.2690002106843838</v>
      </c>
      <c r="Z90" s="101">
        <f t="shared" si="5"/>
        <v>0.52847996713456269</v>
      </c>
    </row>
    <row r="91" spans="1:26" x14ac:dyDescent="0.2">
      <c r="A91" s="4" t="s">
        <v>22</v>
      </c>
      <c r="B91" s="7">
        <v>0.74</v>
      </c>
      <c r="C91" s="11">
        <v>-1.3706</v>
      </c>
      <c r="D91" s="11">
        <v>2.7423000000000002</v>
      </c>
      <c r="E91" s="11">
        <v>6.8552</v>
      </c>
      <c r="F91" s="14">
        <v>-0.82040000000000002</v>
      </c>
      <c r="G91" s="15">
        <v>2.5739000000000001</v>
      </c>
      <c r="H91" s="14">
        <v>5.9682000000000004</v>
      </c>
      <c r="I91" s="49">
        <v>-0.1173</v>
      </c>
      <c r="J91" s="50">
        <v>3.5478999999999998</v>
      </c>
      <c r="K91" s="49">
        <v>7.2131999999999996</v>
      </c>
      <c r="L91" s="19">
        <v>9.3872</v>
      </c>
      <c r="M91" s="20">
        <v>3.80817142029046</v>
      </c>
      <c r="N91" s="19">
        <v>28.653700000000001</v>
      </c>
      <c r="O91" s="24">
        <v>6.4355000000000002</v>
      </c>
      <c r="P91" s="25">
        <v>4.6987068350772399</v>
      </c>
      <c r="Q91" s="24">
        <v>26.365400000000001</v>
      </c>
      <c r="S91" s="109">
        <v>5.648899267177014</v>
      </c>
      <c r="T91" s="109">
        <v>-0.9014239769520157</v>
      </c>
      <c r="U91" s="109">
        <v>2.6312565446126581</v>
      </c>
      <c r="V91" s="109">
        <v>0.28213542681847131</v>
      </c>
      <c r="W91" s="98">
        <f t="shared" si="3"/>
        <v>0.43</v>
      </c>
      <c r="X91" s="98"/>
      <c r="Y91" s="101">
        <f t="shared" si="4"/>
        <v>3.288125709024321</v>
      </c>
      <c r="Z91" s="101">
        <f t="shared" si="5"/>
        <v>0.40871113891850486</v>
      </c>
    </row>
    <row r="92" spans="1:26" x14ac:dyDescent="0.2">
      <c r="A92" s="4" t="s">
        <v>22</v>
      </c>
      <c r="B92" s="7">
        <v>0.76</v>
      </c>
      <c r="C92" s="11">
        <v>-1.7365999999999999</v>
      </c>
      <c r="D92" s="11">
        <v>2.3342000000000001</v>
      </c>
      <c r="E92" s="11">
        <v>6.4050000000000002</v>
      </c>
      <c r="F92" s="14">
        <v>-1.6162000000000001</v>
      </c>
      <c r="G92" s="15">
        <v>1.7928999999999999</v>
      </c>
      <c r="H92" s="14">
        <v>5.202</v>
      </c>
      <c r="I92" s="49">
        <v>-1.2088000000000001</v>
      </c>
      <c r="J92" s="50">
        <v>2.4529000000000001</v>
      </c>
      <c r="K92" s="49">
        <v>6.1144999999999996</v>
      </c>
      <c r="L92" s="19">
        <v>9.3872</v>
      </c>
      <c r="M92" s="20">
        <v>3.0148834582531201</v>
      </c>
      <c r="N92" s="19">
        <v>28.653700000000001</v>
      </c>
      <c r="O92" s="24">
        <v>6.4355000000000002</v>
      </c>
      <c r="P92" s="25">
        <v>3.8847074409307298</v>
      </c>
      <c r="Q92" s="24">
        <v>26.365400000000001</v>
      </c>
      <c r="S92" s="109">
        <v>11.316129586258221</v>
      </c>
      <c r="T92" s="109">
        <v>-6.3923797736495409</v>
      </c>
      <c r="U92" s="109">
        <v>2.970372215355884</v>
      </c>
      <c r="V92" s="109">
        <v>0.24493201522178101</v>
      </c>
      <c r="W92" s="98">
        <f t="shared" si="3"/>
        <v>0.43</v>
      </c>
      <c r="X92" s="98"/>
      <c r="Y92" s="101">
        <f t="shared" si="4"/>
        <v>2.3140012731857262</v>
      </c>
      <c r="Z92" s="101">
        <f t="shared" si="5"/>
        <v>0.35481698993904848</v>
      </c>
    </row>
    <row r="93" spans="1:26" x14ac:dyDescent="0.2">
      <c r="A93" s="4" t="s">
        <v>22</v>
      </c>
      <c r="B93" s="7">
        <v>0.78</v>
      </c>
      <c r="C93" s="11">
        <v>-2.2330999999999999</v>
      </c>
      <c r="D93" s="11">
        <v>1.8567</v>
      </c>
      <c r="E93" s="11">
        <v>5.9465000000000003</v>
      </c>
      <c r="F93" s="14">
        <v>-2.2831000000000001</v>
      </c>
      <c r="G93" s="15">
        <v>1.0666</v>
      </c>
      <c r="H93" s="14">
        <v>4.4162999999999997</v>
      </c>
      <c r="I93" s="49">
        <v>-2.2031000000000001</v>
      </c>
      <c r="J93" s="50">
        <v>1.4160999999999999</v>
      </c>
      <c r="K93" s="49">
        <v>5.0353000000000003</v>
      </c>
      <c r="L93" s="19">
        <v>9.3872</v>
      </c>
      <c r="M93" s="20">
        <v>2.2468281431702599</v>
      </c>
      <c r="N93" s="19">
        <v>28.653700000000001</v>
      </c>
      <c r="O93" s="24">
        <v>6.4355000000000002</v>
      </c>
      <c r="P93" s="25">
        <v>3.0286997637287798</v>
      </c>
      <c r="Q93" s="24">
        <v>26.365400000000001</v>
      </c>
      <c r="S93" s="109">
        <v>15.20792545155758</v>
      </c>
      <c r="T93" s="109">
        <v>-10.342272396859141</v>
      </c>
      <c r="U93" s="109">
        <v>3.0414502230127169</v>
      </c>
      <c r="V93" s="109">
        <v>0.27245553700188618</v>
      </c>
      <c r="W93" s="98">
        <f t="shared" si="3"/>
        <v>0.43</v>
      </c>
      <c r="X93" s="98"/>
      <c r="Y93" s="101">
        <f t="shared" si="4"/>
        <v>1.4062185083562824</v>
      </c>
      <c r="Z93" s="101">
        <f t="shared" si="5"/>
        <v>0.39468851568343116</v>
      </c>
    </row>
    <row r="94" spans="1:26" x14ac:dyDescent="0.2">
      <c r="A94" s="4" t="s">
        <v>22</v>
      </c>
      <c r="B94" s="7">
        <v>0.8</v>
      </c>
      <c r="C94" s="11">
        <v>-2.7155</v>
      </c>
      <c r="D94" s="11">
        <v>1.3853</v>
      </c>
      <c r="E94" s="11">
        <v>5.4861000000000004</v>
      </c>
      <c r="F94" s="14">
        <v>-2.8483000000000001</v>
      </c>
      <c r="G94" s="15">
        <v>0.45229999999999998</v>
      </c>
      <c r="H94" s="14">
        <v>3.7530000000000001</v>
      </c>
      <c r="I94" s="49">
        <v>-3.0893999999999999</v>
      </c>
      <c r="J94" s="50">
        <v>0.50039999999999996</v>
      </c>
      <c r="K94" s="49">
        <v>4.0900999999999996</v>
      </c>
      <c r="L94" s="19">
        <v>9.3872</v>
      </c>
      <c r="M94" s="20">
        <v>1.4504213446586001</v>
      </c>
      <c r="N94" s="19">
        <v>28.653700000000001</v>
      </c>
      <c r="O94" s="24">
        <v>6.4355000000000002</v>
      </c>
      <c r="P94" s="25">
        <v>2.0754790613142902</v>
      </c>
      <c r="Q94" s="24">
        <v>26.365400000000001</v>
      </c>
      <c r="S94" s="109">
        <v>16.952965966931831</v>
      </c>
      <c r="T94" s="109">
        <v>-12.7164405531472</v>
      </c>
      <c r="U94" s="109">
        <v>2.9278074808145682</v>
      </c>
      <c r="V94" s="109">
        <v>0.31669419109141628</v>
      </c>
      <c r="W94" s="98">
        <f t="shared" si="3"/>
        <v>0.43</v>
      </c>
      <c r="X94" s="98"/>
      <c r="Y94" s="101">
        <f t="shared" si="4"/>
        <v>0.59434145024696772</v>
      </c>
      <c r="Z94" s="101">
        <f t="shared" si="5"/>
        <v>0.4587741603011381</v>
      </c>
    </row>
    <row r="95" spans="1:26" x14ac:dyDescent="0.2">
      <c r="A95" s="4" t="s">
        <v>22</v>
      </c>
      <c r="B95" s="7">
        <v>0.82</v>
      </c>
      <c r="C95" s="11">
        <v>-3.0777000000000001</v>
      </c>
      <c r="D95" s="11">
        <v>0.99809999999999999</v>
      </c>
      <c r="E95" s="11">
        <v>5.0738000000000003</v>
      </c>
      <c r="F95" s="14">
        <v>-3.2940999999999998</v>
      </c>
      <c r="G95" s="15">
        <v>-1.7299999999999999E-2</v>
      </c>
      <c r="H95" s="14">
        <v>3.2595999999999998</v>
      </c>
      <c r="I95" s="49">
        <v>-3.7719</v>
      </c>
      <c r="J95" s="50">
        <v>-0.21460000000000001</v>
      </c>
      <c r="K95" s="49">
        <v>3.3426</v>
      </c>
      <c r="L95" s="19">
        <v>9.3872</v>
      </c>
      <c r="M95" s="20">
        <v>0.68327020591117205</v>
      </c>
      <c r="N95" s="19">
        <v>28.653700000000001</v>
      </c>
      <c r="O95" s="24">
        <v>6.4355000000000002</v>
      </c>
      <c r="P95" s="25">
        <v>1.2714441814238699</v>
      </c>
      <c r="Q95" s="24">
        <v>26.365400000000001</v>
      </c>
      <c r="S95" s="109">
        <v>18.245459842459621</v>
      </c>
      <c r="T95" s="109">
        <v>-14.692299924340221</v>
      </c>
      <c r="U95" s="109">
        <v>2.863734820152807</v>
      </c>
      <c r="V95" s="109">
        <v>0.29899912639335952</v>
      </c>
      <c r="W95" s="98">
        <f t="shared" si="3"/>
        <v>0.43</v>
      </c>
      <c r="X95" s="98"/>
      <c r="Y95" s="101">
        <f t="shared" si="4"/>
        <v>-8.0368622442704485E-2</v>
      </c>
      <c r="Z95" s="101">
        <f t="shared" si="5"/>
        <v>0.43314047747181844</v>
      </c>
    </row>
    <row r="96" spans="1:26" x14ac:dyDescent="0.2">
      <c r="A96" s="4" t="s">
        <v>22</v>
      </c>
      <c r="B96" s="7">
        <v>0.84</v>
      </c>
      <c r="C96" s="11">
        <v>-3.4523000000000001</v>
      </c>
      <c r="D96" s="11">
        <v>0.63700000000000001</v>
      </c>
      <c r="E96" s="11">
        <v>4.7262000000000004</v>
      </c>
      <c r="F96" s="14">
        <v>-3.6663000000000001</v>
      </c>
      <c r="G96" s="15">
        <v>-0.38650000000000001</v>
      </c>
      <c r="H96" s="14">
        <v>2.8932000000000002</v>
      </c>
      <c r="I96" s="49">
        <v>-4.3274999999999997</v>
      </c>
      <c r="J96" s="50">
        <v>-0.77180000000000004</v>
      </c>
      <c r="K96" s="49">
        <v>2.7839</v>
      </c>
      <c r="L96" s="19">
        <v>9.3872</v>
      </c>
      <c r="M96" s="20">
        <v>-0.20914831669213699</v>
      </c>
      <c r="N96" s="19">
        <v>28.653700000000001</v>
      </c>
      <c r="O96" s="24">
        <v>6.4355000000000002</v>
      </c>
      <c r="P96" s="25">
        <v>0.44696794692539199</v>
      </c>
      <c r="Q96" s="24">
        <v>26.365400000000001</v>
      </c>
      <c r="S96" s="109">
        <v>18.36850994090155</v>
      </c>
      <c r="T96" s="109">
        <v>-15.909422900788471</v>
      </c>
      <c r="U96" s="109">
        <v>2.75701864523921</v>
      </c>
      <c r="V96" s="109">
        <v>0.16578707989367639</v>
      </c>
      <c r="W96" s="98">
        <f t="shared" si="3"/>
        <v>0.43</v>
      </c>
      <c r="X96" s="98"/>
      <c r="Y96" s="101">
        <f t="shared" si="4"/>
        <v>-0.68769571402713625</v>
      </c>
      <c r="Z96" s="101">
        <f t="shared" si="5"/>
        <v>0.24016489884098977</v>
      </c>
    </row>
    <row r="97" spans="1:26" x14ac:dyDescent="0.2">
      <c r="A97" s="4" t="s">
        <v>22</v>
      </c>
      <c r="B97" s="7">
        <v>0.86</v>
      </c>
      <c r="C97" s="11">
        <v>-3.7475999999999998</v>
      </c>
      <c r="D97" s="11">
        <v>0.36449999999999999</v>
      </c>
      <c r="E97" s="11">
        <v>4.4767000000000001</v>
      </c>
      <c r="F97" s="14">
        <v>-3.9363000000000001</v>
      </c>
      <c r="G97" s="15">
        <v>-0.64380000000000004</v>
      </c>
      <c r="H97" s="14">
        <v>2.6486999999999998</v>
      </c>
      <c r="I97" s="49">
        <v>-4.7046000000000001</v>
      </c>
      <c r="J97" s="50">
        <v>-1.1662999999999999</v>
      </c>
      <c r="K97" s="49">
        <v>2.3719999999999999</v>
      </c>
      <c r="L97" s="19">
        <v>9.3872</v>
      </c>
      <c r="M97" s="20">
        <v>-0.81999660136813501</v>
      </c>
      <c r="N97" s="19">
        <v>28.653700000000001</v>
      </c>
      <c r="O97" s="24">
        <v>6.4355000000000002</v>
      </c>
      <c r="P97" s="25">
        <v>-0.33879035218161002</v>
      </c>
      <c r="Q97" s="24">
        <v>26.365400000000001</v>
      </c>
      <c r="S97" s="109">
        <v>16.47221317317009</v>
      </c>
      <c r="T97" s="109">
        <v>-15.33792346551831</v>
      </c>
      <c r="U97" s="109">
        <v>2.4607180431039288</v>
      </c>
      <c r="V97" s="109">
        <v>0.12813539732801271</v>
      </c>
      <c r="W97" s="98">
        <f t="shared" si="3"/>
        <v>0.43</v>
      </c>
      <c r="X97" s="98"/>
      <c r="Y97" s="101">
        <f t="shared" si="4"/>
        <v>-1.0888768313497956</v>
      </c>
      <c r="Z97" s="101">
        <f t="shared" si="5"/>
        <v>0.18562136902928827</v>
      </c>
    </row>
    <row r="98" spans="1:26" x14ac:dyDescent="0.2">
      <c r="A98" s="4" t="s">
        <v>22</v>
      </c>
      <c r="B98" s="7">
        <v>0.88</v>
      </c>
      <c r="C98" s="11">
        <v>-4.0178000000000003</v>
      </c>
      <c r="D98" s="11">
        <v>0.1174</v>
      </c>
      <c r="E98" s="11">
        <v>4.2526000000000002</v>
      </c>
      <c r="F98" s="14">
        <v>-4.0655999999999999</v>
      </c>
      <c r="G98" s="15">
        <v>-0.81659999999999999</v>
      </c>
      <c r="H98" s="14">
        <v>2.4323999999999999</v>
      </c>
      <c r="I98" s="49">
        <v>-4.9866999999999999</v>
      </c>
      <c r="J98" s="50">
        <v>-1.4474</v>
      </c>
      <c r="K98" s="49">
        <v>2.0918000000000001</v>
      </c>
      <c r="L98" s="19">
        <v>9.3872</v>
      </c>
      <c r="M98" s="20">
        <v>-1.74174281333987</v>
      </c>
      <c r="N98" s="19">
        <v>28.653700000000001</v>
      </c>
      <c r="O98" s="24">
        <v>6.4355000000000002</v>
      </c>
      <c r="P98" s="25">
        <v>-1.10726269004863</v>
      </c>
      <c r="Q98" s="24">
        <v>26.365400000000001</v>
      </c>
      <c r="S98" s="109">
        <v>14.99440186723181</v>
      </c>
      <c r="T98" s="109">
        <v>-15.44325885799454</v>
      </c>
      <c r="U98" s="109">
        <v>2.3490113963837009</v>
      </c>
      <c r="V98" s="109">
        <v>0.13048966039969359</v>
      </c>
      <c r="W98" s="98">
        <f t="shared" si="3"/>
        <v>0.43</v>
      </c>
      <c r="X98" s="98"/>
      <c r="Y98" s="101">
        <f t="shared" si="4"/>
        <v>-1.5191250073027893</v>
      </c>
      <c r="Z98" s="101">
        <f t="shared" si="5"/>
        <v>0.18903183595359827</v>
      </c>
    </row>
    <row r="99" spans="1:26" x14ac:dyDescent="0.2">
      <c r="A99" s="4" t="s">
        <v>22</v>
      </c>
      <c r="B99" s="7">
        <v>0.9</v>
      </c>
      <c r="C99" s="11">
        <v>-4.2461000000000002</v>
      </c>
      <c r="D99" s="11">
        <v>-7.8E-2</v>
      </c>
      <c r="E99" s="11">
        <v>4.0900999999999996</v>
      </c>
      <c r="F99" s="14">
        <v>-4.2586000000000004</v>
      </c>
      <c r="G99" s="15">
        <v>-0.96599999999999997</v>
      </c>
      <c r="H99" s="14">
        <v>2.3267000000000002</v>
      </c>
      <c r="I99" s="49">
        <v>-5.1913999999999998</v>
      </c>
      <c r="J99" s="50">
        <v>-1.6648000000000001</v>
      </c>
      <c r="K99" s="49">
        <v>1.8619000000000001</v>
      </c>
      <c r="L99" s="19">
        <v>9.3872</v>
      </c>
      <c r="M99" s="20">
        <v>-2.3449260957594502</v>
      </c>
      <c r="N99" s="19">
        <v>28.653700000000001</v>
      </c>
      <c r="O99" s="24">
        <v>6.4355000000000002</v>
      </c>
      <c r="P99" s="25">
        <v>-1.93313415961581</v>
      </c>
      <c r="Q99" s="24">
        <v>26.365400000000001</v>
      </c>
      <c r="S99" s="109">
        <v>11.404297889616631</v>
      </c>
      <c r="T99" s="109">
        <v>-13.67295177342808</v>
      </c>
      <c r="U99" s="109">
        <v>1.97398843100276</v>
      </c>
      <c r="V99" s="109">
        <v>0.21380721422039481</v>
      </c>
      <c r="W99" s="98">
        <f t="shared" si="3"/>
        <v>0.43</v>
      </c>
      <c r="X99" s="98"/>
      <c r="Y99" s="101">
        <f t="shared" si="4"/>
        <v>-1.7967261517811992</v>
      </c>
      <c r="Z99" s="101">
        <f t="shared" si="5"/>
        <v>0.30972852653925992</v>
      </c>
    </row>
    <row r="100" spans="1:26" x14ac:dyDescent="0.2">
      <c r="A100" s="4" t="s">
        <v>22</v>
      </c>
      <c r="B100" s="7">
        <v>0.92</v>
      </c>
      <c r="C100" s="11">
        <v>-4.4085000000000001</v>
      </c>
      <c r="D100" s="11">
        <v>-0.25669999999999998</v>
      </c>
      <c r="E100" s="11">
        <v>3.8950999999999998</v>
      </c>
      <c r="F100" s="14">
        <v>-4.3784999999999998</v>
      </c>
      <c r="G100" s="15">
        <v>-1.1119000000000001</v>
      </c>
      <c r="H100" s="14">
        <v>2.1547000000000001</v>
      </c>
      <c r="I100" s="49">
        <v>-5.3331999999999997</v>
      </c>
      <c r="J100" s="50">
        <v>-1.8009999999999999</v>
      </c>
      <c r="K100" s="49">
        <v>1.7313000000000001</v>
      </c>
      <c r="L100" s="19">
        <v>9.3872</v>
      </c>
      <c r="M100" s="20">
        <v>-2.9243829999097302</v>
      </c>
      <c r="N100" s="19">
        <v>28.653700000000001</v>
      </c>
      <c r="O100" s="24">
        <v>6.4355000000000002</v>
      </c>
      <c r="P100" s="25">
        <v>-2.8438506173876901</v>
      </c>
      <c r="Q100" s="24">
        <v>26.365400000000001</v>
      </c>
      <c r="S100" s="109">
        <v>6.3962000305426274</v>
      </c>
      <c r="T100" s="109">
        <v>-10.82305466965809</v>
      </c>
      <c r="U100" s="109">
        <v>1.453399244510549</v>
      </c>
      <c r="V100" s="109">
        <v>0.29256895079793438</v>
      </c>
      <c r="W100" s="98">
        <f t="shared" si="3"/>
        <v>0.43</v>
      </c>
      <c r="X100" s="98"/>
      <c r="Y100" s="101">
        <f t="shared" si="4"/>
        <v>-2.017856877795098</v>
      </c>
      <c r="Z100" s="101">
        <f t="shared" si="5"/>
        <v>0.42382550267163815</v>
      </c>
    </row>
    <row r="101" spans="1:26" x14ac:dyDescent="0.2">
      <c r="A101" s="4" t="s">
        <v>22</v>
      </c>
      <c r="B101" s="7">
        <v>0.94</v>
      </c>
      <c r="C101" s="11">
        <v>-4.5620000000000003</v>
      </c>
      <c r="D101" s="11">
        <v>-0.4355</v>
      </c>
      <c r="E101" s="11">
        <v>3.6909999999999998</v>
      </c>
      <c r="F101" s="14">
        <v>-4.516</v>
      </c>
      <c r="G101" s="15">
        <v>-1.2558</v>
      </c>
      <c r="H101" s="14">
        <v>2.0044</v>
      </c>
      <c r="I101" s="49">
        <v>-5.5582000000000003</v>
      </c>
      <c r="J101" s="50">
        <v>-1.9842</v>
      </c>
      <c r="K101" s="49">
        <v>1.5898000000000001</v>
      </c>
      <c r="L101" s="19">
        <v>9.3872</v>
      </c>
      <c r="M101" s="20">
        <v>-3.4253077140919599</v>
      </c>
      <c r="N101" s="19">
        <v>28.653700000000001</v>
      </c>
      <c r="O101" s="24">
        <v>6.4355000000000002</v>
      </c>
      <c r="P101" s="25">
        <v>-3.5043534599030002</v>
      </c>
      <c r="Q101" s="24">
        <v>26.365400000000001</v>
      </c>
      <c r="S101" s="109">
        <v>3.5919337023242579</v>
      </c>
      <c r="T101" s="109">
        <v>-9.4256130017815494</v>
      </c>
      <c r="U101" s="109">
        <v>1.131812711033938</v>
      </c>
      <c r="V101" s="109">
        <v>0.36745990983213472</v>
      </c>
      <c r="W101" s="98">
        <f t="shared" si="3"/>
        <v>0.43</v>
      </c>
      <c r="X101" s="98"/>
      <c r="Y101" s="101">
        <f t="shared" si="4"/>
        <v>-2.2570523381723731</v>
      </c>
      <c r="Z101" s="101">
        <f t="shared" si="5"/>
        <v>0.5323151365567903</v>
      </c>
    </row>
    <row r="102" spans="1:26" x14ac:dyDescent="0.2">
      <c r="A102" s="4" t="s">
        <v>22</v>
      </c>
      <c r="B102" s="7">
        <v>0.96</v>
      </c>
      <c r="C102" s="11">
        <v>-4.6673</v>
      </c>
      <c r="D102" s="11">
        <v>-0.55720000000000003</v>
      </c>
      <c r="E102" s="11">
        <v>3.5529999999999999</v>
      </c>
      <c r="F102" s="14">
        <v>-4.7622999999999998</v>
      </c>
      <c r="G102" s="15">
        <v>-1.4629000000000001</v>
      </c>
      <c r="H102" s="14">
        <v>1.8365</v>
      </c>
      <c r="I102" s="49">
        <v>-5.8246000000000002</v>
      </c>
      <c r="J102" s="50">
        <v>-2.2328000000000001</v>
      </c>
      <c r="K102" s="49">
        <v>1.3591</v>
      </c>
      <c r="L102" s="19">
        <v>9.3872</v>
      </c>
      <c r="M102" s="20">
        <v>-3.9247212879470998</v>
      </c>
      <c r="N102" s="19">
        <v>28.653700000000001</v>
      </c>
      <c r="O102" s="24">
        <v>6.4355000000000002</v>
      </c>
      <c r="P102" s="25">
        <v>-4.1478377830968398</v>
      </c>
      <c r="Q102" s="24">
        <v>26.365400000000001</v>
      </c>
      <c r="S102" s="109">
        <v>2.222540634756363</v>
      </c>
      <c r="T102" s="109">
        <v>-9.2690969677168535</v>
      </c>
      <c r="U102" s="109">
        <v>1.0186346491018221</v>
      </c>
      <c r="V102" s="109">
        <v>0.41261790277734872</v>
      </c>
      <c r="W102" s="98">
        <f t="shared" si="3"/>
        <v>0.43</v>
      </c>
      <c r="X102" s="98"/>
      <c r="Y102" s="101">
        <f t="shared" si="4"/>
        <v>-2.5561292836499732</v>
      </c>
      <c r="Z102" s="101">
        <f t="shared" si="5"/>
        <v>0.59773256724261259</v>
      </c>
    </row>
    <row r="103" spans="1:26" ht="15.75" x14ac:dyDescent="0.25">
      <c r="A103" s="4" t="s">
        <v>22</v>
      </c>
      <c r="B103" s="7">
        <v>0.98</v>
      </c>
      <c r="C103" s="11">
        <v>-4.8205</v>
      </c>
      <c r="D103" s="11">
        <v>-0.73329999999999995</v>
      </c>
      <c r="E103" s="11">
        <v>3.3538000000000001</v>
      </c>
      <c r="F103" s="14">
        <v>-4.9974999999999996</v>
      </c>
      <c r="G103" s="15">
        <v>-1.6968000000000001</v>
      </c>
      <c r="H103" s="14">
        <v>1.6037999999999999</v>
      </c>
      <c r="I103" s="49">
        <v>-6.1736000000000004</v>
      </c>
      <c r="J103" s="50">
        <v>-2.5211000000000001</v>
      </c>
      <c r="K103" s="49">
        <v>1.1314</v>
      </c>
      <c r="L103" s="19">
        <v>9.3872</v>
      </c>
      <c r="M103" s="20">
        <v>-4.3538234181849402</v>
      </c>
      <c r="N103" s="19">
        <v>28.653700000000001</v>
      </c>
      <c r="O103" s="24">
        <v>6.4355000000000002</v>
      </c>
      <c r="P103" s="25">
        <v>-4.7941029979810104</v>
      </c>
      <c r="Q103" s="24">
        <v>26.365400000000001</v>
      </c>
      <c r="S103" s="109">
        <v>0.5110307612239563</v>
      </c>
      <c r="T103" s="109">
        <v>-8.6661175753914872</v>
      </c>
      <c r="U103" s="109">
        <v>0.77811362785293292</v>
      </c>
      <c r="V103" s="109">
        <v>0.40824810838871178</v>
      </c>
      <c r="W103" s="100">
        <f t="shared" si="3"/>
        <v>0.43</v>
      </c>
      <c r="X103" s="100"/>
      <c r="Y103" s="103">
        <f t="shared" si="4"/>
        <v>-2.853827341815097</v>
      </c>
      <c r="Z103" s="101">
        <f t="shared" si="5"/>
        <v>0.59140233193129665</v>
      </c>
    </row>
    <row r="104" spans="1:26" x14ac:dyDescent="0.2">
      <c r="A104" s="4" t="s">
        <v>22</v>
      </c>
      <c r="B104" s="7">
        <v>1</v>
      </c>
      <c r="C104" s="11">
        <v>-4.9767999999999999</v>
      </c>
      <c r="D104" s="11">
        <v>-0.90210000000000001</v>
      </c>
      <c r="E104" s="11">
        <v>3.1726999999999999</v>
      </c>
      <c r="F104" s="14">
        <v>-5.3507999999999996</v>
      </c>
      <c r="G104" s="15">
        <v>-2.0185</v>
      </c>
      <c r="H104" s="14">
        <v>1.3138000000000001</v>
      </c>
      <c r="I104" s="49">
        <v>-6.6307999999999998</v>
      </c>
      <c r="J104" s="50">
        <v>-2.9184000000000001</v>
      </c>
      <c r="K104" s="49">
        <v>0.79410000000000003</v>
      </c>
      <c r="L104" s="19">
        <v>9.3872</v>
      </c>
      <c r="M104" s="20">
        <v>-4.6542268870000001</v>
      </c>
      <c r="N104" s="19">
        <v>28.653700000000001</v>
      </c>
      <c r="O104" s="24">
        <v>6.4355000000000002</v>
      </c>
      <c r="P104" s="25">
        <v>-5.5033762480000004</v>
      </c>
      <c r="Q104" s="24">
        <v>26.365400000000001</v>
      </c>
      <c r="S104" s="109">
        <v>-0.95709652851340177</v>
      </c>
      <c r="T104" s="109">
        <v>-8.211026708877851</v>
      </c>
      <c r="U104" s="109">
        <v>0.52318644128195657</v>
      </c>
      <c r="V104" s="109">
        <v>0.28643341387137461</v>
      </c>
      <c r="W104" s="98">
        <f t="shared" si="3"/>
        <v>0.43</v>
      </c>
      <c r="X104" s="98"/>
      <c r="Y104" s="101">
        <f t="shared" si="4"/>
        <v>-3.1845221916576469</v>
      </c>
      <c r="Z104" s="101">
        <f t="shared" si="5"/>
        <v>0.41493735163931761</v>
      </c>
    </row>
    <row r="105" spans="1:26" x14ac:dyDescent="0.2">
      <c r="A105" s="4" t="s">
        <v>23</v>
      </c>
      <c r="B105" s="7">
        <v>0</v>
      </c>
      <c r="C105" s="11">
        <v>-5.1422999999999996</v>
      </c>
      <c r="D105" s="11">
        <v>-1.4314</v>
      </c>
      <c r="E105" s="11">
        <v>2.2795000000000001</v>
      </c>
      <c r="F105" s="14">
        <v>-6.7115</v>
      </c>
      <c r="G105" s="15">
        <v>-2.8607</v>
      </c>
      <c r="H105" s="14">
        <v>0.99</v>
      </c>
      <c r="I105" s="49">
        <v>-8.8928999999999991</v>
      </c>
      <c r="J105" s="50">
        <v>-4.6914999999999996</v>
      </c>
      <c r="K105" s="49">
        <v>-0.49</v>
      </c>
      <c r="L105" s="19">
        <v>9.3872</v>
      </c>
      <c r="M105" s="20">
        <v>-6.5306122450000004</v>
      </c>
      <c r="N105" s="19">
        <v>28.653700000000001</v>
      </c>
      <c r="O105" s="24">
        <v>6.4355000000000002</v>
      </c>
      <c r="P105" s="25">
        <v>-8.6122448980000001</v>
      </c>
      <c r="Q105" s="24">
        <v>26.365400000000001</v>
      </c>
      <c r="S105" s="109">
        <v>-5.0316421550328707</v>
      </c>
      <c r="T105" s="109">
        <v>-9.4471273433560548</v>
      </c>
      <c r="U105" s="109">
        <v>0.31256187591914308</v>
      </c>
      <c r="V105" s="109">
        <v>2.2832387156456461E-2</v>
      </c>
      <c r="W105" s="98">
        <f t="shared" si="3"/>
        <v>0.43</v>
      </c>
      <c r="X105" s="98"/>
      <c r="Y105" s="101">
        <f t="shared" si="4"/>
        <v>-4.6800535161895382</v>
      </c>
      <c r="Z105" s="101">
        <f t="shared" si="5"/>
        <v>3.3075785852826514E-2</v>
      </c>
    </row>
    <row r="106" spans="1:26" x14ac:dyDescent="0.2">
      <c r="A106" s="4" t="s">
        <v>23</v>
      </c>
      <c r="B106" s="7">
        <v>0.02</v>
      </c>
      <c r="C106" s="11">
        <v>-5.2794999999999996</v>
      </c>
      <c r="D106" s="11">
        <v>-1.4917</v>
      </c>
      <c r="E106" s="11">
        <v>2.2961</v>
      </c>
      <c r="F106" s="14">
        <v>-6.7752999999999997</v>
      </c>
      <c r="G106" s="15">
        <v>-2.8879000000000001</v>
      </c>
      <c r="H106" s="14">
        <v>0.99950000000000006</v>
      </c>
      <c r="I106" s="49">
        <v>-8.6469000000000005</v>
      </c>
      <c r="J106" s="50">
        <v>-4.4898999999999996</v>
      </c>
      <c r="K106" s="49">
        <v>-0.33289999999999997</v>
      </c>
      <c r="L106" s="19">
        <v>9.3872</v>
      </c>
      <c r="M106" s="20">
        <v>-6.05606390519314</v>
      </c>
      <c r="N106" s="19">
        <v>28.653700000000001</v>
      </c>
      <c r="O106" s="24">
        <v>6.4355000000000002</v>
      </c>
      <c r="P106" s="25">
        <v>-7.9091602040391704</v>
      </c>
      <c r="Q106" s="24">
        <v>26.365400000000001</v>
      </c>
      <c r="S106" s="109">
        <v>-3.2689965821980329</v>
      </c>
      <c r="T106" s="109">
        <v>-9.4082399235122338</v>
      </c>
      <c r="U106" s="109">
        <v>0.17085400197649231</v>
      </c>
      <c r="V106" s="109">
        <v>6.950425011037463E-2</v>
      </c>
      <c r="W106" s="98">
        <f t="shared" si="3"/>
        <v>0.43</v>
      </c>
      <c r="X106" s="98"/>
      <c r="Y106" s="101">
        <f t="shared" si="4"/>
        <v>-4.479126633182184</v>
      </c>
      <c r="Z106" s="101">
        <f t="shared" si="5"/>
        <v>0.10068626100105209</v>
      </c>
    </row>
    <row r="107" spans="1:26" x14ac:dyDescent="0.2">
      <c r="A107" s="4" t="s">
        <v>23</v>
      </c>
      <c r="B107" s="7">
        <v>0.04</v>
      </c>
      <c r="C107" s="11">
        <v>-5.0004</v>
      </c>
      <c r="D107" s="11">
        <v>-1.2364999999999999</v>
      </c>
      <c r="E107" s="11">
        <v>2.5274999999999999</v>
      </c>
      <c r="F107" s="14">
        <v>-6.4523000000000001</v>
      </c>
      <c r="G107" s="15">
        <v>-2.5499000000000001</v>
      </c>
      <c r="H107" s="14">
        <v>1.3525</v>
      </c>
      <c r="I107" s="49">
        <v>-8.1234999999999999</v>
      </c>
      <c r="J107" s="50">
        <v>-4.0216000000000003</v>
      </c>
      <c r="K107" s="49">
        <v>8.0399999999999999E-2</v>
      </c>
      <c r="L107" s="19">
        <v>9.3872</v>
      </c>
      <c r="M107" s="20">
        <v>-5.3628322874553502</v>
      </c>
      <c r="N107" s="19">
        <v>28.653700000000001</v>
      </c>
      <c r="O107" s="24">
        <v>6.4355000000000002</v>
      </c>
      <c r="P107" s="25">
        <v>-6.9500032912166798</v>
      </c>
      <c r="Q107" s="24">
        <v>26.365400000000001</v>
      </c>
      <c r="S107" s="109">
        <v>-1.3496222922497469</v>
      </c>
      <c r="T107" s="109">
        <v>-9.7096038788841064</v>
      </c>
      <c r="U107" s="109">
        <v>0.42511318543815751</v>
      </c>
      <c r="V107" s="109">
        <v>6.974240069505977E-2</v>
      </c>
      <c r="W107" s="98">
        <f t="shared" si="3"/>
        <v>0.43</v>
      </c>
      <c r="X107" s="98"/>
      <c r="Y107" s="101">
        <f t="shared" si="4"/>
        <v>-3.9995616443189861</v>
      </c>
      <c r="Z107" s="101">
        <f t="shared" si="5"/>
        <v>0.1010312541761325</v>
      </c>
    </row>
    <row r="108" spans="1:26" x14ac:dyDescent="0.2">
      <c r="A108" s="4" t="s">
        <v>23</v>
      </c>
      <c r="B108" s="7">
        <v>0.06</v>
      </c>
      <c r="C108" s="11">
        <v>-4.7892999999999999</v>
      </c>
      <c r="D108" s="11">
        <v>-1.0199</v>
      </c>
      <c r="E108" s="11">
        <v>2.7496</v>
      </c>
      <c r="F108" s="14">
        <v>-5.9939</v>
      </c>
      <c r="G108" s="15">
        <v>-2.0152999999999999</v>
      </c>
      <c r="H108" s="14">
        <v>1.9632000000000001</v>
      </c>
      <c r="I108" s="49">
        <v>-7.5336999999999996</v>
      </c>
      <c r="J108" s="50">
        <v>-3.3908999999999998</v>
      </c>
      <c r="K108" s="49">
        <v>0.752</v>
      </c>
      <c r="L108" s="19">
        <v>9.3872</v>
      </c>
      <c r="M108" s="20">
        <v>-4.5475137370230296</v>
      </c>
      <c r="N108" s="19">
        <v>28.653700000000001</v>
      </c>
      <c r="O108" s="24">
        <v>6.4355000000000002</v>
      </c>
      <c r="P108" s="25">
        <v>-5.7644651267736897</v>
      </c>
      <c r="Q108" s="24">
        <v>26.365400000000001</v>
      </c>
      <c r="S108" s="109">
        <v>-0.52632818506654477</v>
      </c>
      <c r="T108" s="109">
        <v>-8.728421582605506</v>
      </c>
      <c r="U108" s="109">
        <v>0.50263557141148818</v>
      </c>
      <c r="V108" s="109">
        <v>5.3666207242801092E-2</v>
      </c>
      <c r="W108" s="98">
        <f t="shared" si="3"/>
        <v>0.43</v>
      </c>
      <c r="X108" s="98"/>
      <c r="Y108" s="101">
        <f t="shared" si="4"/>
        <v>-3.3479037905276838</v>
      </c>
      <c r="Z108" s="101">
        <f t="shared" si="5"/>
        <v>7.7742724233473476E-2</v>
      </c>
    </row>
    <row r="109" spans="1:26" x14ac:dyDescent="0.2">
      <c r="A109" s="4" t="s">
        <v>23</v>
      </c>
      <c r="B109" s="7">
        <v>0.08</v>
      </c>
      <c r="C109" s="11">
        <v>-4.8097000000000003</v>
      </c>
      <c r="D109" s="11">
        <v>-1.0246</v>
      </c>
      <c r="E109" s="11">
        <v>2.7606000000000002</v>
      </c>
      <c r="F109" s="14">
        <v>-5.6006</v>
      </c>
      <c r="G109" s="15">
        <v>-1.595</v>
      </c>
      <c r="H109" s="14">
        <v>2.4106999999999998</v>
      </c>
      <c r="I109" s="49">
        <v>-6.9474</v>
      </c>
      <c r="J109" s="50">
        <v>-2.7907000000000002</v>
      </c>
      <c r="K109" s="49">
        <v>1.3661000000000001</v>
      </c>
      <c r="L109" s="19">
        <v>9.3872</v>
      </c>
      <c r="M109" s="20">
        <v>-3.7055120313232401</v>
      </c>
      <c r="N109" s="19">
        <v>28.653700000000001</v>
      </c>
      <c r="O109" s="24">
        <v>6.4355000000000002</v>
      </c>
      <c r="P109" s="25">
        <v>-4.5088919904895803</v>
      </c>
      <c r="Q109" s="24">
        <v>26.365400000000001</v>
      </c>
      <c r="S109" s="109">
        <v>-0.38079595560132301</v>
      </c>
      <c r="T109" s="109">
        <v>-6.6136817159478776</v>
      </c>
      <c r="U109" s="109">
        <v>0.18854570632552961</v>
      </c>
      <c r="V109" s="109">
        <v>0.15042249478546371</v>
      </c>
      <c r="W109" s="98">
        <f t="shared" si="3"/>
        <v>0.43</v>
      </c>
      <c r="X109" s="98"/>
      <c r="Y109" s="101">
        <f t="shared" si="4"/>
        <v>-2.7257466037227425</v>
      </c>
      <c r="Z109" s="101">
        <f t="shared" si="5"/>
        <v>0.21790722936147308</v>
      </c>
    </row>
    <row r="110" spans="1:26" x14ac:dyDescent="0.2">
      <c r="A110" s="4" t="s">
        <v>23</v>
      </c>
      <c r="B110" s="7">
        <v>0.1</v>
      </c>
      <c r="C110" s="11">
        <v>-4.9042000000000003</v>
      </c>
      <c r="D110" s="11">
        <v>-1.0783</v>
      </c>
      <c r="E110" s="11">
        <v>2.7475000000000001</v>
      </c>
      <c r="F110" s="14">
        <v>-5.4747000000000003</v>
      </c>
      <c r="G110" s="15">
        <v>-1.4416</v>
      </c>
      <c r="H110" s="14">
        <v>2.5916000000000001</v>
      </c>
      <c r="I110" s="49">
        <v>-6.4997999999999996</v>
      </c>
      <c r="J110" s="50">
        <v>-2.3702000000000001</v>
      </c>
      <c r="K110" s="49">
        <v>1.7595000000000001</v>
      </c>
      <c r="L110" s="19">
        <v>9.3872</v>
      </c>
      <c r="M110" s="20">
        <v>-2.9183673469999998</v>
      </c>
      <c r="N110" s="19">
        <v>28.653700000000001</v>
      </c>
      <c r="O110" s="24">
        <v>6.4355000000000002</v>
      </c>
      <c r="P110" s="25">
        <v>-3.3937790572958901</v>
      </c>
      <c r="Q110" s="24">
        <v>26.365400000000001</v>
      </c>
      <c r="S110" s="109">
        <v>0.98283954887461689</v>
      </c>
      <c r="T110" s="109">
        <v>-5.5155163403369931</v>
      </c>
      <c r="U110" s="109">
        <v>-9.359554586615064E-2</v>
      </c>
      <c r="V110" s="109">
        <v>0.15014649422223661</v>
      </c>
      <c r="W110" s="98">
        <f t="shared" si="3"/>
        <v>0.43</v>
      </c>
      <c r="X110" s="98"/>
      <c r="Y110" s="101">
        <f t="shared" si="4"/>
        <v>-2.2835405396241408</v>
      </c>
      <c r="Z110" s="101">
        <f t="shared" si="5"/>
        <v>0.21750740539817026</v>
      </c>
    </row>
    <row r="111" spans="1:26" x14ac:dyDescent="0.2">
      <c r="A111" s="4" t="s">
        <v>23</v>
      </c>
      <c r="B111" s="7">
        <v>0.12</v>
      </c>
      <c r="C111" s="11">
        <v>-4.9340999999999999</v>
      </c>
      <c r="D111" s="11">
        <v>-1.1556</v>
      </c>
      <c r="E111" s="11">
        <v>2.6229</v>
      </c>
      <c r="F111" s="14">
        <v>-5.5388999999999999</v>
      </c>
      <c r="G111" s="15">
        <v>-1.4676</v>
      </c>
      <c r="H111" s="14">
        <v>2.6036999999999999</v>
      </c>
      <c r="I111" s="49">
        <v>-6.1928999999999998</v>
      </c>
      <c r="J111" s="50">
        <v>-2.0345</v>
      </c>
      <c r="K111" s="49">
        <v>2.1238999999999999</v>
      </c>
      <c r="L111" s="19">
        <v>9.3872</v>
      </c>
      <c r="M111" s="20">
        <v>-2.2351017976011001</v>
      </c>
      <c r="N111" s="19">
        <v>28.653700000000001</v>
      </c>
      <c r="O111" s="24">
        <v>6.4355000000000002</v>
      </c>
      <c r="P111" s="25">
        <v>-2.2699390736805398</v>
      </c>
      <c r="Q111" s="24">
        <v>26.365400000000001</v>
      </c>
      <c r="S111" s="109">
        <v>4.1089141192318088</v>
      </c>
      <c r="T111" s="109">
        <v>-5.8188263223679408</v>
      </c>
      <c r="U111" s="109">
        <v>-0.23586150749815121</v>
      </c>
      <c r="V111" s="109">
        <v>9.7969388352526485E-2</v>
      </c>
      <c r="W111" s="98">
        <f t="shared" si="3"/>
        <v>0.43</v>
      </c>
      <c r="X111" s="98"/>
      <c r="Y111" s="101">
        <f t="shared" si="4"/>
        <v>-1.9782186054704043</v>
      </c>
      <c r="Z111" s="101">
        <f t="shared" si="5"/>
        <v>0.14192184492475413</v>
      </c>
    </row>
    <row r="112" spans="1:26" x14ac:dyDescent="0.2">
      <c r="A112" s="4" t="s">
        <v>23</v>
      </c>
      <c r="B112" s="7">
        <v>0.14000000000000001</v>
      </c>
      <c r="C112" s="11">
        <v>-4.9569999999999999</v>
      </c>
      <c r="D112" s="11">
        <v>-1.1620999999999999</v>
      </c>
      <c r="E112" s="11">
        <v>2.6328999999999998</v>
      </c>
      <c r="F112" s="14">
        <v>-5.4111000000000002</v>
      </c>
      <c r="G112" s="15">
        <v>-1.3804000000000001</v>
      </c>
      <c r="H112" s="14">
        <v>2.6501999999999999</v>
      </c>
      <c r="I112" s="49">
        <v>-5.8747999999999996</v>
      </c>
      <c r="J112" s="50">
        <v>-1.7229000000000001</v>
      </c>
      <c r="K112" s="49">
        <v>2.4289999999999998</v>
      </c>
      <c r="L112" s="19">
        <v>9.3872</v>
      </c>
      <c r="M112" s="20">
        <v>-1.61099591854971</v>
      </c>
      <c r="N112" s="19">
        <v>28.653700000000001</v>
      </c>
      <c r="O112" s="24">
        <v>6.4355000000000002</v>
      </c>
      <c r="P112" s="25">
        <v>-1.36348090377614</v>
      </c>
      <c r="Q112" s="24">
        <v>26.365400000000001</v>
      </c>
      <c r="S112" s="109">
        <v>6.0078612836187597</v>
      </c>
      <c r="T112" s="109">
        <v>-5.6431648131884948</v>
      </c>
      <c r="U112" s="109">
        <v>-0.33953081083324621</v>
      </c>
      <c r="V112" s="109">
        <v>8.4315439290879646E-2</v>
      </c>
      <c r="W112" s="98">
        <f t="shared" si="3"/>
        <v>0.43</v>
      </c>
      <c r="X112" s="98"/>
      <c r="Y112" s="101">
        <f t="shared" si="4"/>
        <v>-1.6552381291631904</v>
      </c>
      <c r="Z112" s="101">
        <f t="shared" si="5"/>
        <v>0.12214226199661839</v>
      </c>
    </row>
    <row r="113" spans="1:26" x14ac:dyDescent="0.2">
      <c r="A113" s="4" t="s">
        <v>23</v>
      </c>
      <c r="B113" s="7">
        <v>0.16</v>
      </c>
      <c r="C113" s="11">
        <v>-4.9177</v>
      </c>
      <c r="D113" s="11">
        <v>-1.1529</v>
      </c>
      <c r="E113" s="11">
        <v>2.6118999999999999</v>
      </c>
      <c r="F113" s="14">
        <v>-5.1151</v>
      </c>
      <c r="G113" s="15">
        <v>-1.1454</v>
      </c>
      <c r="H113" s="14">
        <v>2.8243999999999998</v>
      </c>
      <c r="I113" s="49">
        <v>-5.4945000000000004</v>
      </c>
      <c r="J113" s="50">
        <v>-1.3523000000000001</v>
      </c>
      <c r="K113" s="49">
        <v>2.7898999999999998</v>
      </c>
      <c r="L113" s="19">
        <v>9.3872</v>
      </c>
      <c r="M113" s="20">
        <v>-1.0199190981967099</v>
      </c>
      <c r="N113" s="19">
        <v>28.653700000000001</v>
      </c>
      <c r="O113" s="24">
        <v>6.4355000000000002</v>
      </c>
      <c r="P113" s="25">
        <v>-0.62437163404071405</v>
      </c>
      <c r="Q113" s="24">
        <v>26.365400000000001</v>
      </c>
      <c r="S113" s="109">
        <v>5.6684343746420049</v>
      </c>
      <c r="T113" s="109">
        <v>-3.967652932194194</v>
      </c>
      <c r="U113" s="109">
        <v>-0.59382053664049705</v>
      </c>
      <c r="V113" s="109">
        <v>0.1179036226309096</v>
      </c>
      <c r="W113" s="98">
        <f t="shared" si="3"/>
        <v>0.43</v>
      </c>
      <c r="X113" s="98"/>
      <c r="Y113" s="101">
        <f t="shared" si="4"/>
        <v>-1.2518177816126941</v>
      </c>
      <c r="Z113" s="101">
        <f t="shared" si="5"/>
        <v>0.17079926626549324</v>
      </c>
    </row>
    <row r="114" spans="1:26" x14ac:dyDescent="0.2">
      <c r="A114" s="4" t="s">
        <v>23</v>
      </c>
      <c r="B114" s="7">
        <v>0.18</v>
      </c>
      <c r="C114" s="11">
        <v>-4.7827999999999999</v>
      </c>
      <c r="D114" s="11">
        <v>-1.0118</v>
      </c>
      <c r="E114" s="11">
        <v>2.7591999999999999</v>
      </c>
      <c r="F114" s="14">
        <v>-4.66</v>
      </c>
      <c r="G114" s="15">
        <v>-0.77029999999999998</v>
      </c>
      <c r="H114" s="14">
        <v>3.1194000000000002</v>
      </c>
      <c r="I114" s="49">
        <v>-4.9882999999999997</v>
      </c>
      <c r="J114" s="50">
        <v>-0.9143</v>
      </c>
      <c r="K114" s="49">
        <v>3.1597</v>
      </c>
      <c r="L114" s="19">
        <v>9.3872</v>
      </c>
      <c r="M114" s="20">
        <v>-0.49342765905958302</v>
      </c>
      <c r="N114" s="19">
        <v>28.653700000000001</v>
      </c>
      <c r="O114" s="24">
        <v>6.4355000000000002</v>
      </c>
      <c r="P114" s="25">
        <v>0.326782652105927</v>
      </c>
      <c r="Q114" s="24">
        <v>26.365400000000001</v>
      </c>
      <c r="S114" s="109">
        <v>7.4192987289723504</v>
      </c>
      <c r="T114" s="109">
        <v>-4.1234185921614088</v>
      </c>
      <c r="U114" s="109">
        <v>-0.42163170347171353</v>
      </c>
      <c r="V114" s="109">
        <v>0.20078822029547641</v>
      </c>
      <c r="W114" s="98">
        <f t="shared" si="3"/>
        <v>0.43</v>
      </c>
      <c r="X114" s="98"/>
      <c r="Y114" s="101">
        <f t="shared" si="4"/>
        <v>-0.82287336311413173</v>
      </c>
      <c r="Z114" s="101">
        <f t="shared" si="5"/>
        <v>0.29086876158655839</v>
      </c>
    </row>
    <row r="115" spans="1:26" x14ac:dyDescent="0.2">
      <c r="A115" s="4" t="s">
        <v>23</v>
      </c>
      <c r="B115" s="7">
        <v>0.2</v>
      </c>
      <c r="C115" s="11">
        <v>-4.6829999999999998</v>
      </c>
      <c r="D115" s="11">
        <v>-0.85560000000000003</v>
      </c>
      <c r="E115" s="11">
        <v>2.9719000000000002</v>
      </c>
      <c r="F115" s="14">
        <v>-4.2144000000000004</v>
      </c>
      <c r="G115" s="15">
        <v>-0.38969999999999999</v>
      </c>
      <c r="H115" s="14">
        <v>3.4350999999999998</v>
      </c>
      <c r="I115" s="49">
        <v>-4.5079000000000002</v>
      </c>
      <c r="J115" s="50">
        <v>-0.4844</v>
      </c>
      <c r="K115" s="49">
        <v>3.5390999999999999</v>
      </c>
      <c r="L115" s="19">
        <v>9.3872</v>
      </c>
      <c r="M115" s="20">
        <v>2.0408163E-2</v>
      </c>
      <c r="N115" s="19">
        <v>28.653700000000001</v>
      </c>
      <c r="O115" s="24">
        <v>6.4355000000000002</v>
      </c>
      <c r="P115" s="25">
        <v>1.05564065412098</v>
      </c>
      <c r="Q115" s="24">
        <v>26.365400000000001</v>
      </c>
      <c r="S115" s="109">
        <v>7.4961640805052756</v>
      </c>
      <c r="T115" s="109">
        <v>-3.2177137612470759</v>
      </c>
      <c r="U115" s="109">
        <v>-0.38411435755356249</v>
      </c>
      <c r="V115" s="109">
        <v>0.27191357851279868</v>
      </c>
      <c r="W115" s="98">
        <f t="shared" si="3"/>
        <v>0.43</v>
      </c>
      <c r="X115" s="98"/>
      <c r="Y115" s="101">
        <f t="shared" si="4"/>
        <v>-0.38169053640437978</v>
      </c>
      <c r="Z115" s="101">
        <f t="shared" si="5"/>
        <v>0.39390341586870981</v>
      </c>
    </row>
    <row r="116" spans="1:26" x14ac:dyDescent="0.2">
      <c r="A116" s="4" t="s">
        <v>23</v>
      </c>
      <c r="B116" s="7">
        <v>0.22</v>
      </c>
      <c r="C116" s="11">
        <v>-4.4965999999999999</v>
      </c>
      <c r="D116" s="11">
        <v>-0.6915</v>
      </c>
      <c r="E116" s="11">
        <v>3.1135000000000002</v>
      </c>
      <c r="F116" s="14">
        <v>-3.8540000000000001</v>
      </c>
      <c r="G116" s="15">
        <v>-5.0999999999999997E-2</v>
      </c>
      <c r="H116" s="14">
        <v>3.7521</v>
      </c>
      <c r="I116" s="49">
        <v>-4.0343999999999998</v>
      </c>
      <c r="J116" s="50">
        <v>-6.8199999999999997E-2</v>
      </c>
      <c r="K116" s="49">
        <v>3.8980000000000001</v>
      </c>
      <c r="L116" s="19">
        <v>9.3872</v>
      </c>
      <c r="M116" s="20">
        <v>0.59939817822618702</v>
      </c>
      <c r="N116" s="19">
        <v>28.653700000000001</v>
      </c>
      <c r="O116" s="24">
        <v>6.4355000000000002</v>
      </c>
      <c r="P116" s="25">
        <v>1.6683789053886999</v>
      </c>
      <c r="Q116" s="24">
        <v>26.365400000000001</v>
      </c>
      <c r="S116" s="109">
        <v>6.6353324406296652</v>
      </c>
      <c r="T116" s="109">
        <v>-1.612167664886246</v>
      </c>
      <c r="U116" s="109">
        <v>-0.46189433519147338</v>
      </c>
      <c r="V116" s="109">
        <v>0.28683281723091231</v>
      </c>
      <c r="W116" s="98">
        <f t="shared" si="3"/>
        <v>0.43</v>
      </c>
      <c r="X116" s="98"/>
      <c r="Y116" s="101">
        <f t="shared" si="4"/>
        <v>7.1746537179865677E-2</v>
      </c>
      <c r="Z116" s="101">
        <f t="shared" si="5"/>
        <v>0.41551594116210577</v>
      </c>
    </row>
    <row r="117" spans="1:26" x14ac:dyDescent="0.2">
      <c r="A117" s="4" t="s">
        <v>23</v>
      </c>
      <c r="B117" s="7">
        <v>0.24</v>
      </c>
      <c r="C117" s="11">
        <v>-4.3723000000000001</v>
      </c>
      <c r="D117" s="11">
        <v>-0.59570000000000001</v>
      </c>
      <c r="E117" s="11">
        <v>3.1808000000000001</v>
      </c>
      <c r="F117" s="14">
        <v>-3.5270999999999999</v>
      </c>
      <c r="G117" s="15">
        <v>0.2392</v>
      </c>
      <c r="H117" s="14">
        <v>4.0054999999999996</v>
      </c>
      <c r="I117" s="49">
        <v>-3.6305000000000001</v>
      </c>
      <c r="J117" s="50">
        <v>0.27729999999999999</v>
      </c>
      <c r="K117" s="49">
        <v>4.1851000000000003</v>
      </c>
      <c r="L117" s="19">
        <v>9.3872</v>
      </c>
      <c r="M117" s="20">
        <v>1.1966608503360801</v>
      </c>
      <c r="N117" s="19">
        <v>28.653700000000001</v>
      </c>
      <c r="O117" s="24">
        <v>6.4355000000000002</v>
      </c>
      <c r="P117" s="25">
        <v>2.4145878530217799</v>
      </c>
      <c r="Q117" s="24">
        <v>26.365400000000001</v>
      </c>
      <c r="S117" s="109">
        <v>7.0688521234893891</v>
      </c>
      <c r="T117" s="109">
        <v>-0.75968773283874069</v>
      </c>
      <c r="U117" s="109">
        <v>-0.50606062357485826</v>
      </c>
      <c r="V117" s="109">
        <v>0.33001427519299148</v>
      </c>
      <c r="W117" s="98">
        <f t="shared" si="3"/>
        <v>0.43</v>
      </c>
      <c r="X117" s="98"/>
      <c r="Y117" s="101">
        <f t="shared" si="4"/>
        <v>0.47430440893767112</v>
      </c>
      <c r="Z117" s="101">
        <f t="shared" si="5"/>
        <v>0.47807009489905672</v>
      </c>
    </row>
    <row r="118" spans="1:26" x14ac:dyDescent="0.2">
      <c r="A118" s="4" t="s">
        <v>23</v>
      </c>
      <c r="B118" s="7">
        <v>0.26</v>
      </c>
      <c r="C118" s="11">
        <v>-4.2485999999999997</v>
      </c>
      <c r="D118" s="11">
        <v>-0.50090000000000001</v>
      </c>
      <c r="E118" s="11">
        <v>3.2467000000000001</v>
      </c>
      <c r="F118" s="14">
        <v>-3.2759</v>
      </c>
      <c r="G118" s="15">
        <v>0.44469999999999998</v>
      </c>
      <c r="H118" s="14">
        <v>4.1654</v>
      </c>
      <c r="I118" s="49">
        <v>-3.2378</v>
      </c>
      <c r="J118" s="50">
        <v>0.63339999999999996</v>
      </c>
      <c r="K118" s="49">
        <v>4.5046999999999997</v>
      </c>
      <c r="L118" s="19">
        <v>9.3872</v>
      </c>
      <c r="M118" s="20">
        <v>1.7808578561958699</v>
      </c>
      <c r="N118" s="19">
        <v>28.653700000000001</v>
      </c>
      <c r="O118" s="24">
        <v>6.4355000000000002</v>
      </c>
      <c r="P118" s="25">
        <v>3.3023439770715899</v>
      </c>
      <c r="Q118" s="24">
        <v>26.365400000000001</v>
      </c>
      <c r="S118" s="109">
        <v>8.9956658959174032</v>
      </c>
      <c r="T118" s="109">
        <v>-0.9139912365012004</v>
      </c>
      <c r="U118" s="109">
        <v>-0.4334686298039474</v>
      </c>
      <c r="V118" s="109">
        <v>0.34387230047412309</v>
      </c>
      <c r="W118" s="98">
        <f t="shared" si="3"/>
        <v>0.43</v>
      </c>
      <c r="X118" s="98"/>
      <c r="Y118" s="101">
        <f t="shared" si="4"/>
        <v>0.83681376265566421</v>
      </c>
      <c r="Z118" s="101">
        <f t="shared" si="5"/>
        <v>0.49814530969814308</v>
      </c>
    </row>
    <row r="119" spans="1:26" x14ac:dyDescent="0.2">
      <c r="A119" s="4" t="s">
        <v>23</v>
      </c>
      <c r="B119" s="7">
        <v>0.28000000000000003</v>
      </c>
      <c r="C119" s="11">
        <v>-4.1424000000000003</v>
      </c>
      <c r="D119" s="11">
        <v>-0.41189999999999999</v>
      </c>
      <c r="E119" s="11">
        <v>3.3186</v>
      </c>
      <c r="F119" s="14">
        <v>-3.0417999999999998</v>
      </c>
      <c r="G119" s="15">
        <v>0.63139999999999996</v>
      </c>
      <c r="H119" s="14">
        <v>4.3045999999999998</v>
      </c>
      <c r="I119" s="49">
        <v>-2.9115000000000002</v>
      </c>
      <c r="J119" s="50">
        <v>0.95299999999999996</v>
      </c>
      <c r="K119" s="49">
        <v>4.8174999999999999</v>
      </c>
      <c r="L119" s="19">
        <v>9.3872</v>
      </c>
      <c r="M119" s="20">
        <v>2.39362784569356</v>
      </c>
      <c r="N119" s="19">
        <v>28.653700000000001</v>
      </c>
      <c r="O119" s="24">
        <v>6.4355000000000002</v>
      </c>
      <c r="P119" s="25">
        <v>4.2349212505593004</v>
      </c>
      <c r="Q119" s="24">
        <v>26.365400000000001</v>
      </c>
      <c r="S119" s="109">
        <v>11.523883875954271</v>
      </c>
      <c r="T119" s="109">
        <v>-1.4710159835348491</v>
      </c>
      <c r="U119" s="109">
        <v>-0.31687056049408591</v>
      </c>
      <c r="V119" s="109">
        <v>0.36139434186959951</v>
      </c>
      <c r="W119" s="98">
        <f t="shared" si="3"/>
        <v>0.43</v>
      </c>
      <c r="X119" s="98"/>
      <c r="Y119" s="101">
        <f t="shared" si="4"/>
        <v>1.1813586952498731</v>
      </c>
      <c r="Z119" s="101">
        <f t="shared" si="5"/>
        <v>0.52352834498612233</v>
      </c>
    </row>
    <row r="120" spans="1:26" x14ac:dyDescent="0.2">
      <c r="A120" s="4" t="s">
        <v>23</v>
      </c>
      <c r="B120" s="7">
        <v>0.3</v>
      </c>
      <c r="C120" s="11">
        <v>-4.0762999999999998</v>
      </c>
      <c r="D120" s="11">
        <v>-0.35160000000000002</v>
      </c>
      <c r="E120" s="11">
        <v>3.3731</v>
      </c>
      <c r="F120" s="14">
        <v>-2.8359999999999999</v>
      </c>
      <c r="G120" s="15">
        <v>0.80179999999999996</v>
      </c>
      <c r="H120" s="14">
        <v>4.4394999999999998</v>
      </c>
      <c r="I120" s="49">
        <v>-2.4980000000000002</v>
      </c>
      <c r="J120" s="50">
        <v>1.3199000000000001</v>
      </c>
      <c r="K120" s="49">
        <v>5.1378000000000004</v>
      </c>
      <c r="L120" s="19">
        <v>9.3872</v>
      </c>
      <c r="M120" s="20">
        <v>3.0816326530000002</v>
      </c>
      <c r="N120" s="19">
        <v>28.653700000000001</v>
      </c>
      <c r="O120" s="24">
        <v>6.4355000000000002</v>
      </c>
      <c r="P120" s="25">
        <v>5.15121880119833</v>
      </c>
      <c r="Q120" s="24">
        <v>26.365400000000001</v>
      </c>
      <c r="S120" s="109">
        <v>12.98540146126116</v>
      </c>
      <c r="T120" s="109">
        <v>-1.0221583051033121</v>
      </c>
      <c r="U120" s="109">
        <v>-0.38651048042964298</v>
      </c>
      <c r="V120" s="109">
        <v>0.35474028248288297</v>
      </c>
      <c r="W120" s="98">
        <f t="shared" si="3"/>
        <v>0.43</v>
      </c>
      <c r="X120" s="98"/>
      <c r="Y120" s="101">
        <f t="shared" si="4"/>
        <v>1.5749621785631209</v>
      </c>
      <c r="Z120" s="101">
        <f t="shared" si="5"/>
        <v>0.5138890443812888</v>
      </c>
    </row>
    <row r="121" spans="1:26" x14ac:dyDescent="0.2">
      <c r="A121" s="4" t="s">
        <v>23</v>
      </c>
      <c r="B121" s="7">
        <v>0.32</v>
      </c>
      <c r="C121" s="11">
        <v>-3.9634</v>
      </c>
      <c r="D121" s="11">
        <v>-0.25230000000000002</v>
      </c>
      <c r="E121" s="11">
        <v>3.4586999999999999</v>
      </c>
      <c r="F121" s="14">
        <v>-2.6852</v>
      </c>
      <c r="G121" s="15">
        <v>0.96040000000000003</v>
      </c>
      <c r="H121" s="14">
        <v>4.6059999999999999</v>
      </c>
      <c r="I121" s="49">
        <v>-2.1718000000000002</v>
      </c>
      <c r="J121" s="50">
        <v>1.6601999999999999</v>
      </c>
      <c r="K121" s="49">
        <v>5.4923000000000002</v>
      </c>
      <c r="L121" s="19">
        <v>9.3872</v>
      </c>
      <c r="M121" s="20">
        <v>3.87096794982333</v>
      </c>
      <c r="N121" s="19">
        <v>28.653700000000001</v>
      </c>
      <c r="O121" s="24">
        <v>6.4355000000000002</v>
      </c>
      <c r="P121" s="25">
        <v>6.0114846375050996</v>
      </c>
      <c r="Q121" s="24">
        <v>26.365400000000001</v>
      </c>
      <c r="S121" s="109">
        <v>14.125437788698299</v>
      </c>
      <c r="T121" s="109">
        <v>-0.3542413425443216</v>
      </c>
      <c r="U121" s="109">
        <v>-0.4707994157229991</v>
      </c>
      <c r="V121" s="109">
        <v>0.35816074532523429</v>
      </c>
      <c r="W121" s="98">
        <f t="shared" si="3"/>
        <v>0.43</v>
      </c>
      <c r="X121" s="98"/>
      <c r="Y121" s="101">
        <f t="shared" si="4"/>
        <v>1.9886702541132579</v>
      </c>
      <c r="Z121" s="101">
        <f t="shared" si="5"/>
        <v>0.51884404517537652</v>
      </c>
    </row>
    <row r="122" spans="1:26" x14ac:dyDescent="0.2">
      <c r="A122" s="4" t="s">
        <v>23</v>
      </c>
      <c r="B122" s="7">
        <v>0.34</v>
      </c>
      <c r="C122" s="11">
        <v>-3.8083999999999998</v>
      </c>
      <c r="D122" s="11">
        <v>-0.1366</v>
      </c>
      <c r="E122" s="11">
        <v>3.5352000000000001</v>
      </c>
      <c r="F122" s="14">
        <v>-2.4821</v>
      </c>
      <c r="G122" s="15">
        <v>1.1503000000000001</v>
      </c>
      <c r="H122" s="14">
        <v>4.7827999999999999</v>
      </c>
      <c r="I122" s="49">
        <v>-1.7767999999999999</v>
      </c>
      <c r="J122" s="50">
        <v>2.0518000000000001</v>
      </c>
      <c r="K122" s="49">
        <v>5.8803999999999998</v>
      </c>
      <c r="L122" s="19">
        <v>9.3872</v>
      </c>
      <c r="M122" s="20">
        <v>4.7082235426736503</v>
      </c>
      <c r="N122" s="19">
        <v>28.653700000000001</v>
      </c>
      <c r="O122" s="24">
        <v>6.4355000000000002</v>
      </c>
      <c r="P122" s="25">
        <v>6.8455231594996198</v>
      </c>
      <c r="Q122" s="24">
        <v>26.365400000000001</v>
      </c>
      <c r="S122" s="109">
        <v>14.397503474290559</v>
      </c>
      <c r="T122" s="109">
        <v>1.006712407783388</v>
      </c>
      <c r="U122" s="109">
        <v>-0.63876852582431909</v>
      </c>
      <c r="V122" s="109">
        <v>0.40552005826496151</v>
      </c>
      <c r="W122" s="98">
        <f t="shared" si="3"/>
        <v>0.43</v>
      </c>
      <c r="X122" s="98"/>
      <c r="Y122" s="101">
        <f t="shared" si="4"/>
        <v>2.456216201918862</v>
      </c>
      <c r="Z122" s="101">
        <f t="shared" si="5"/>
        <v>0.58745038415331652</v>
      </c>
    </row>
    <row r="123" spans="1:26" x14ac:dyDescent="0.2">
      <c r="A123" s="4" t="s">
        <v>23</v>
      </c>
      <c r="B123" s="7">
        <v>0.36</v>
      </c>
      <c r="C123" s="11">
        <v>-3.6772</v>
      </c>
      <c r="D123" s="11">
        <v>-2.64E-2</v>
      </c>
      <c r="E123" s="11">
        <v>3.6244000000000001</v>
      </c>
      <c r="F123" s="14">
        <v>-2.2715000000000001</v>
      </c>
      <c r="G123" s="15">
        <v>1.3260000000000001</v>
      </c>
      <c r="H123" s="14">
        <v>4.9236000000000004</v>
      </c>
      <c r="I123" s="49">
        <v>-1.4053</v>
      </c>
      <c r="J123" s="50">
        <v>2.4670000000000001</v>
      </c>
      <c r="K123" s="49">
        <v>6.3392999999999997</v>
      </c>
      <c r="L123" s="19">
        <v>9.3872</v>
      </c>
      <c r="M123" s="20">
        <v>5.4909024269716502</v>
      </c>
      <c r="N123" s="19">
        <v>28.653700000000001</v>
      </c>
      <c r="O123" s="24">
        <v>6.4355000000000002</v>
      </c>
      <c r="P123" s="25">
        <v>7.7572046961821997</v>
      </c>
      <c r="Q123" s="24">
        <v>26.365400000000001</v>
      </c>
      <c r="S123" s="109">
        <v>15.37744392975835</v>
      </c>
      <c r="T123" s="109">
        <v>1.8562160113216879</v>
      </c>
      <c r="U123" s="109">
        <v>-0.7364206318159493</v>
      </c>
      <c r="V123" s="109">
        <v>0.44327956092745269</v>
      </c>
      <c r="W123" s="98">
        <f t="shared" si="3"/>
        <v>0.43</v>
      </c>
      <c r="X123" s="98"/>
      <c r="Y123" s="101">
        <f t="shared" si="4"/>
        <v>2.9050416356646953</v>
      </c>
      <c r="Z123" s="101">
        <f t="shared" si="5"/>
        <v>0.64215010588699539</v>
      </c>
    </row>
    <row r="124" spans="1:26" x14ac:dyDescent="0.2">
      <c r="A124" s="4" t="s">
        <v>23</v>
      </c>
      <c r="B124" s="7">
        <v>0.38</v>
      </c>
      <c r="C124" s="11">
        <v>-3.5323000000000002</v>
      </c>
      <c r="D124" s="11">
        <v>0.1394</v>
      </c>
      <c r="E124" s="11">
        <v>3.8109999999999999</v>
      </c>
      <c r="F124" s="14">
        <v>-2.0348999999999999</v>
      </c>
      <c r="G124" s="15">
        <v>1.5811999999999999</v>
      </c>
      <c r="H124" s="14">
        <v>5.1973000000000003</v>
      </c>
      <c r="I124" s="49">
        <v>-0.94930000000000003</v>
      </c>
      <c r="J124" s="50">
        <v>2.9338000000000002</v>
      </c>
      <c r="K124" s="49">
        <v>6.8169000000000004</v>
      </c>
      <c r="L124" s="19">
        <v>9.3872</v>
      </c>
      <c r="M124" s="20">
        <v>6.0807796877623499</v>
      </c>
      <c r="N124" s="19">
        <v>28.653700000000001</v>
      </c>
      <c r="O124" s="24">
        <v>6.4355000000000002</v>
      </c>
      <c r="P124" s="25">
        <v>8.4715363594354898</v>
      </c>
      <c r="Q124" s="24">
        <v>26.365400000000001</v>
      </c>
      <c r="S124" s="109">
        <v>15.228464956889599</v>
      </c>
      <c r="T124" s="109">
        <v>3.0789789000173409</v>
      </c>
      <c r="U124" s="109">
        <v>-0.78895545719047988</v>
      </c>
      <c r="V124" s="109">
        <v>0.42636020128110352</v>
      </c>
      <c r="W124" s="98">
        <f t="shared" si="3"/>
        <v>0.43</v>
      </c>
      <c r="X124" s="98"/>
      <c r="Y124" s="101">
        <f t="shared" si="4"/>
        <v>3.3507486403458637</v>
      </c>
      <c r="Z124" s="101">
        <f t="shared" si="5"/>
        <v>0.61764013622877012</v>
      </c>
    </row>
    <row r="125" spans="1:26" x14ac:dyDescent="0.2">
      <c r="A125" s="4" t="s">
        <v>23</v>
      </c>
      <c r="B125" s="7">
        <v>0.4</v>
      </c>
      <c r="C125" s="11">
        <v>-3.3001</v>
      </c>
      <c r="D125" s="11">
        <v>0.33200000000000002</v>
      </c>
      <c r="E125" s="11">
        <v>3.9641999999999999</v>
      </c>
      <c r="F125" s="14">
        <v>-1.7397</v>
      </c>
      <c r="G125" s="15">
        <v>1.8774</v>
      </c>
      <c r="H125" s="14">
        <v>5.4946000000000002</v>
      </c>
      <c r="I125" s="49">
        <v>-0.49299999999999999</v>
      </c>
      <c r="J125" s="50">
        <v>3.4598</v>
      </c>
      <c r="K125" s="49">
        <v>7.4124999999999996</v>
      </c>
      <c r="L125" s="19">
        <v>9.3872</v>
      </c>
      <c r="M125" s="20">
        <v>6.4489795919999997</v>
      </c>
      <c r="N125" s="19">
        <v>28.653700000000001</v>
      </c>
      <c r="O125" s="24">
        <v>6.4355000000000002</v>
      </c>
      <c r="P125" s="25">
        <v>8.8443527498974408</v>
      </c>
      <c r="Q125" s="24">
        <v>26.365400000000001</v>
      </c>
      <c r="S125" s="109">
        <v>12.678632331776781</v>
      </c>
      <c r="T125" s="109">
        <v>5.5994603987719129</v>
      </c>
      <c r="U125" s="109">
        <v>-0.96191868710297657</v>
      </c>
      <c r="V125" s="109">
        <v>0.33930369407089328</v>
      </c>
      <c r="W125" s="98">
        <f t="shared" si="3"/>
        <v>0.43</v>
      </c>
      <c r="X125" s="98"/>
      <c r="Y125" s="101">
        <f t="shared" si="4"/>
        <v>3.7901284025144721</v>
      </c>
      <c r="Z125" s="101">
        <f t="shared" si="5"/>
        <v>0.49152706842518223</v>
      </c>
    </row>
    <row r="126" spans="1:26" x14ac:dyDescent="0.2">
      <c r="A126" s="4" t="s">
        <v>23</v>
      </c>
      <c r="B126" s="7">
        <v>0.42</v>
      </c>
      <c r="C126" s="11">
        <v>-3.1175000000000002</v>
      </c>
      <c r="D126" s="11">
        <v>0.52900000000000003</v>
      </c>
      <c r="E126" s="11">
        <v>4.1753999999999998</v>
      </c>
      <c r="F126" s="14">
        <v>-1.4915</v>
      </c>
      <c r="G126" s="15">
        <v>2.1472000000000002</v>
      </c>
      <c r="H126" s="14">
        <v>5.7858999999999998</v>
      </c>
      <c r="I126" s="49">
        <v>-6.4100000000000004E-2</v>
      </c>
      <c r="J126" s="50">
        <v>3.9567000000000001</v>
      </c>
      <c r="K126" s="49">
        <v>7.9775</v>
      </c>
      <c r="L126" s="19">
        <v>9.3872</v>
      </c>
      <c r="M126" s="20">
        <v>6.6271664056724804</v>
      </c>
      <c r="N126" s="19">
        <v>28.653700000000001</v>
      </c>
      <c r="O126" s="24">
        <v>6.4355000000000002</v>
      </c>
      <c r="P126" s="25">
        <v>8.9044483643405901</v>
      </c>
      <c r="Q126" s="24">
        <v>26.365400000000001</v>
      </c>
      <c r="S126" s="109">
        <v>8.6780752671721402</v>
      </c>
      <c r="T126" s="109">
        <v>8.7567765955488177</v>
      </c>
      <c r="U126" s="109">
        <v>-1.202652361007563</v>
      </c>
      <c r="V126" s="109">
        <v>0.22047862060439599</v>
      </c>
      <c r="W126" s="98">
        <f t="shared" si="3"/>
        <v>0.43</v>
      </c>
      <c r="X126" s="98"/>
      <c r="Y126" s="101">
        <f t="shared" si="4"/>
        <v>4.167337691978557</v>
      </c>
      <c r="Z126" s="101">
        <f t="shared" si="5"/>
        <v>0.31939295660442746</v>
      </c>
    </row>
    <row r="127" spans="1:26" x14ac:dyDescent="0.2">
      <c r="A127" s="4" t="s">
        <v>23</v>
      </c>
      <c r="B127" s="7">
        <v>0.44</v>
      </c>
      <c r="C127" s="11">
        <v>-2.8822999999999999</v>
      </c>
      <c r="D127" s="11">
        <v>0.79510000000000003</v>
      </c>
      <c r="E127" s="11">
        <v>4.4725000000000001</v>
      </c>
      <c r="F127" s="14">
        <v>-1.2693000000000001</v>
      </c>
      <c r="G127" s="15">
        <v>2.3965000000000001</v>
      </c>
      <c r="H127" s="14">
        <v>6.0622999999999996</v>
      </c>
      <c r="I127" s="49">
        <v>0.2792</v>
      </c>
      <c r="J127" s="50">
        <v>4.3545999999999996</v>
      </c>
      <c r="K127" s="49">
        <v>8.43</v>
      </c>
      <c r="L127" s="19">
        <v>9.3872</v>
      </c>
      <c r="M127" s="20">
        <v>6.5987353562259896</v>
      </c>
      <c r="N127" s="19">
        <v>28.653700000000001</v>
      </c>
      <c r="O127" s="24">
        <v>6.4355000000000002</v>
      </c>
      <c r="P127" s="25">
        <v>8.6075405615945595</v>
      </c>
      <c r="Q127" s="24">
        <v>26.365400000000001</v>
      </c>
      <c r="S127" s="109">
        <v>4.0560525960564187</v>
      </c>
      <c r="T127" s="109">
        <v>11.65561412007183</v>
      </c>
      <c r="U127" s="109">
        <v>-1.3203802205208259</v>
      </c>
      <c r="V127" s="109">
        <v>0.11028380692601759</v>
      </c>
      <c r="W127" s="98">
        <f t="shared" si="3"/>
        <v>0.43</v>
      </c>
      <c r="X127" s="98"/>
      <c r="Y127" s="101">
        <f t="shared" si="4"/>
        <v>4.4414979761208935</v>
      </c>
      <c r="Z127" s="101">
        <f t="shared" si="5"/>
        <v>0.15976093765070609</v>
      </c>
    </row>
    <row r="128" spans="1:26" x14ac:dyDescent="0.2">
      <c r="A128" s="4" t="s">
        <v>23</v>
      </c>
      <c r="B128" s="7">
        <v>0.46</v>
      </c>
      <c r="C128" s="11">
        <v>-2.6393</v>
      </c>
      <c r="D128" s="11">
        <v>1.0238</v>
      </c>
      <c r="E128" s="11">
        <v>4.6868999999999996</v>
      </c>
      <c r="F128" s="14">
        <v>-1.1125</v>
      </c>
      <c r="G128" s="15">
        <v>2.6065999999999998</v>
      </c>
      <c r="H128" s="14">
        <v>6.3257000000000003</v>
      </c>
      <c r="I128" s="49">
        <v>0.48089999999999999</v>
      </c>
      <c r="J128" s="50">
        <v>4.6208999999999998</v>
      </c>
      <c r="K128" s="49">
        <v>8.7608999999999995</v>
      </c>
      <c r="L128" s="19">
        <v>9.3872</v>
      </c>
      <c r="M128" s="20">
        <v>6.37286899248633</v>
      </c>
      <c r="N128" s="19">
        <v>28.653700000000001</v>
      </c>
      <c r="O128" s="24">
        <v>6.4355000000000002</v>
      </c>
      <c r="P128" s="25">
        <v>7.9700058782962504</v>
      </c>
      <c r="Q128" s="24">
        <v>26.365400000000001</v>
      </c>
      <c r="S128" s="109">
        <v>-1.627121420365286</v>
      </c>
      <c r="T128" s="109">
        <v>14.880333072496359</v>
      </c>
      <c r="U128" s="109">
        <v>-1.4960161295140699</v>
      </c>
      <c r="V128" s="109">
        <v>7.1936845273841254E-2</v>
      </c>
      <c r="W128" s="98">
        <f t="shared" si="3"/>
        <v>0.43</v>
      </c>
      <c r="X128" s="98"/>
      <c r="Y128" s="101">
        <f t="shared" si="4"/>
        <v>4.6016723410338232</v>
      </c>
      <c r="Z128" s="101">
        <f t="shared" si="5"/>
        <v>0.10421020250318676</v>
      </c>
    </row>
    <row r="129" spans="1:26" x14ac:dyDescent="0.2">
      <c r="A129" s="4" t="s">
        <v>23</v>
      </c>
      <c r="B129" s="7">
        <v>0.48</v>
      </c>
      <c r="C129" s="11">
        <v>-2.4165999999999999</v>
      </c>
      <c r="D129" s="11">
        <v>1.2868999999999999</v>
      </c>
      <c r="E129" s="11">
        <v>4.9904000000000002</v>
      </c>
      <c r="F129" s="14">
        <v>-0.91169999999999995</v>
      </c>
      <c r="G129" s="15">
        <v>2.8209</v>
      </c>
      <c r="H129" s="14">
        <v>6.5533999999999999</v>
      </c>
      <c r="I129" s="49">
        <v>0.54239999999999999</v>
      </c>
      <c r="J129" s="50">
        <v>4.7164000000000001</v>
      </c>
      <c r="K129" s="49">
        <v>8.8904999999999994</v>
      </c>
      <c r="L129" s="19">
        <v>9.3872</v>
      </c>
      <c r="M129" s="20">
        <v>6.0131753197602498</v>
      </c>
      <c r="N129" s="19">
        <v>28.653700000000001</v>
      </c>
      <c r="O129" s="24">
        <v>6.4355000000000002</v>
      </c>
      <c r="P129" s="25">
        <v>7.1790748512172504</v>
      </c>
      <c r="Q129" s="24">
        <v>26.365400000000001</v>
      </c>
      <c r="S129" s="109">
        <v>-6.2626594035821199</v>
      </c>
      <c r="T129" s="109">
        <v>16.81127196460103</v>
      </c>
      <c r="U129" s="109">
        <v>-1.42968069318656</v>
      </c>
      <c r="V129" s="109">
        <v>9.212778011278018E-2</v>
      </c>
      <c r="W129" s="98">
        <f t="shared" si="3"/>
        <v>0.43</v>
      </c>
      <c r="X129" s="98"/>
      <c r="Y129" s="101">
        <f t="shared" si="4"/>
        <v>4.6412005278695494</v>
      </c>
      <c r="Z129" s="101">
        <f t="shared" si="5"/>
        <v>0.13345948915573336</v>
      </c>
    </row>
    <row r="130" spans="1:26" x14ac:dyDescent="0.2">
      <c r="A130" s="4" t="s">
        <v>23</v>
      </c>
      <c r="B130" s="7">
        <v>0.5</v>
      </c>
      <c r="C130" s="11">
        <v>-2.2648000000000001</v>
      </c>
      <c r="D130" s="11">
        <v>1.4496</v>
      </c>
      <c r="E130" s="11">
        <v>5.1638999999999999</v>
      </c>
      <c r="F130" s="14">
        <v>-0.84399999999999997</v>
      </c>
      <c r="G130" s="15">
        <v>2.9339</v>
      </c>
      <c r="H130" s="14">
        <v>6.7118000000000002</v>
      </c>
      <c r="I130" s="49">
        <v>0.48980000000000001</v>
      </c>
      <c r="J130" s="50">
        <v>4.6669999999999998</v>
      </c>
      <c r="K130" s="49">
        <v>8.8442000000000007</v>
      </c>
      <c r="L130" s="19">
        <v>9.3872</v>
      </c>
      <c r="M130" s="20">
        <v>5.5306122450000004</v>
      </c>
      <c r="N130" s="19">
        <v>28.653700000000001</v>
      </c>
      <c r="O130" s="24">
        <v>6.4355000000000002</v>
      </c>
      <c r="P130" s="25">
        <v>6.3877551019999999</v>
      </c>
      <c r="Q130" s="24">
        <v>26.365400000000001</v>
      </c>
      <c r="S130" s="109">
        <v>-9.546954982504726</v>
      </c>
      <c r="T130" s="109">
        <v>17.71730051275906</v>
      </c>
      <c r="U130" s="109">
        <v>-1.3125775022664541</v>
      </c>
      <c r="V130" s="109">
        <v>0.12667138741850101</v>
      </c>
      <c r="W130" s="98">
        <f t="shared" si="3"/>
        <v>0.43</v>
      </c>
      <c r="X130" s="98"/>
      <c r="Y130" s="101">
        <f t="shared" si="4"/>
        <v>4.5406297419548176</v>
      </c>
      <c r="Z130" s="101">
        <f t="shared" si="5"/>
        <v>0.18350055363133583</v>
      </c>
    </row>
    <row r="131" spans="1:26" x14ac:dyDescent="0.2">
      <c r="A131" s="4" t="s">
        <v>23</v>
      </c>
      <c r="B131" s="7">
        <v>0.52</v>
      </c>
      <c r="C131" s="11">
        <v>-2.2311000000000001</v>
      </c>
      <c r="D131" s="11">
        <v>1.5071000000000001</v>
      </c>
      <c r="E131" s="11">
        <v>5.2453000000000003</v>
      </c>
      <c r="F131" s="14">
        <v>-0.93179999999999996</v>
      </c>
      <c r="G131" s="15">
        <v>2.8815</v>
      </c>
      <c r="H131" s="14">
        <v>6.6947999999999999</v>
      </c>
      <c r="I131" s="49">
        <v>0.22589999999999999</v>
      </c>
      <c r="J131" s="50">
        <v>4.4211999999999998</v>
      </c>
      <c r="K131" s="49">
        <v>8.6166</v>
      </c>
      <c r="L131" s="19">
        <v>9.3872</v>
      </c>
      <c r="M131" s="20">
        <v>4.9222565077278402</v>
      </c>
      <c r="N131" s="19">
        <v>28.653700000000001</v>
      </c>
      <c r="O131" s="24">
        <v>6.4355000000000002</v>
      </c>
      <c r="P131" s="25">
        <v>5.5504101326782296</v>
      </c>
      <c r="Q131" s="24">
        <v>26.365400000000001</v>
      </c>
      <c r="S131" s="109">
        <v>-11.202971838105571</v>
      </c>
      <c r="T131" s="109">
        <v>17.346741176364532</v>
      </c>
      <c r="U131" s="109">
        <v>-1.1310414611780839</v>
      </c>
      <c r="V131" s="109">
        <v>0.16868235349612609</v>
      </c>
      <c r="W131" s="98">
        <f t="shared" ref="W131:W194" si="6">W130</f>
        <v>0.43</v>
      </c>
      <c r="X131" s="98"/>
      <c r="Y131" s="101">
        <f t="shared" ref="Y131:Y194" si="7">S131*W131^2+T131*W131+U131</f>
        <v>4.2566277517929443</v>
      </c>
      <c r="Z131" s="101">
        <f t="shared" si="5"/>
        <v>0.24435909233480885</v>
      </c>
    </row>
    <row r="132" spans="1:26" x14ac:dyDescent="0.2">
      <c r="A132" s="4" t="s">
        <v>23</v>
      </c>
      <c r="B132" s="7">
        <v>0.54</v>
      </c>
      <c r="C132" s="11">
        <v>-2.3227000000000002</v>
      </c>
      <c r="D132" s="11">
        <v>1.4380999999999999</v>
      </c>
      <c r="E132" s="11">
        <v>5.1988000000000003</v>
      </c>
      <c r="F132" s="14">
        <v>-1.2814000000000001</v>
      </c>
      <c r="G132" s="15">
        <v>2.5918000000000001</v>
      </c>
      <c r="H132" s="14">
        <v>6.4649000000000001</v>
      </c>
      <c r="I132" s="49">
        <v>-0.23760000000000001</v>
      </c>
      <c r="J132" s="50">
        <v>3.9748999999999999</v>
      </c>
      <c r="K132" s="49">
        <v>8.1873000000000005</v>
      </c>
      <c r="L132" s="19">
        <v>9.3872</v>
      </c>
      <c r="M132" s="20">
        <v>4.2777011811588403</v>
      </c>
      <c r="N132" s="19">
        <v>28.653700000000001</v>
      </c>
      <c r="O132" s="24">
        <v>6.4355000000000002</v>
      </c>
      <c r="P132" s="25">
        <v>4.7304139834300498</v>
      </c>
      <c r="Q132" s="24">
        <v>26.365400000000001</v>
      </c>
      <c r="S132" s="109">
        <v>-10.952277539394711</v>
      </c>
      <c r="T132" s="109">
        <v>15.715829232951091</v>
      </c>
      <c r="U132" s="109">
        <v>-0.94145246841615315</v>
      </c>
      <c r="V132" s="109">
        <v>0.18492591567689559</v>
      </c>
      <c r="W132" s="98">
        <f t="shared" si="6"/>
        <v>0.43</v>
      </c>
      <c r="X132" s="98"/>
      <c r="Y132" s="101">
        <f t="shared" si="7"/>
        <v>3.7912779847187332</v>
      </c>
      <c r="Z132" s="101">
        <f t="shared" ref="Z132:Z195" si="8">1.32240356822621*V132*SQRT(1+1/5+(W132-0.427999999999999)^2/0.171679999999999)</f>
        <v>0.26789007840720808</v>
      </c>
    </row>
    <row r="133" spans="1:26" x14ac:dyDescent="0.2">
      <c r="A133" s="4" t="s">
        <v>23</v>
      </c>
      <c r="B133" s="7">
        <v>0.56000000000000005</v>
      </c>
      <c r="C133" s="11">
        <v>-2.5363000000000002</v>
      </c>
      <c r="D133" s="11">
        <v>1.2334000000000001</v>
      </c>
      <c r="E133" s="11">
        <v>5.0030999999999999</v>
      </c>
      <c r="F133" s="14">
        <v>-1.734</v>
      </c>
      <c r="G133" s="15">
        <v>2.1408999999999998</v>
      </c>
      <c r="H133" s="14">
        <v>6.0157999999999996</v>
      </c>
      <c r="I133" s="49">
        <v>-0.87709999999999999</v>
      </c>
      <c r="J133" s="50">
        <v>3.3797000000000001</v>
      </c>
      <c r="K133" s="49">
        <v>7.6364999999999998</v>
      </c>
      <c r="L133" s="19">
        <v>9.3872</v>
      </c>
      <c r="M133" s="20">
        <v>3.686277284755</v>
      </c>
      <c r="N133" s="19">
        <v>28.653700000000001</v>
      </c>
      <c r="O133" s="24">
        <v>6.4355000000000002</v>
      </c>
      <c r="P133" s="25">
        <v>3.9738666298709502</v>
      </c>
      <c r="Q133" s="24">
        <v>26.365400000000001</v>
      </c>
      <c r="S133" s="109">
        <v>-9.6140933889565154</v>
      </c>
      <c r="T133" s="109">
        <v>13.62041661692489</v>
      </c>
      <c r="U133" s="109">
        <v>-0.85545193515284279</v>
      </c>
      <c r="V133" s="109">
        <v>0.1628990968631634</v>
      </c>
      <c r="W133" s="98">
        <f t="shared" si="6"/>
        <v>0.43</v>
      </c>
      <c r="X133" s="98"/>
      <c r="Y133" s="101">
        <f t="shared" si="7"/>
        <v>3.2236813425068007</v>
      </c>
      <c r="Z133" s="101">
        <f t="shared" si="8"/>
        <v>0.23598126672187372</v>
      </c>
    </row>
    <row r="134" spans="1:26" x14ac:dyDescent="0.2">
      <c r="A134" s="4" t="s">
        <v>23</v>
      </c>
      <c r="B134" s="7">
        <v>0.57999999999999996</v>
      </c>
      <c r="C134" s="11">
        <v>-2.6837</v>
      </c>
      <c r="D134" s="11">
        <v>1.1151</v>
      </c>
      <c r="E134" s="11">
        <v>4.9138999999999999</v>
      </c>
      <c r="F134" s="14">
        <v>-2.1046</v>
      </c>
      <c r="G134" s="15">
        <v>1.7608999999999999</v>
      </c>
      <c r="H134" s="14">
        <v>5.6264000000000003</v>
      </c>
      <c r="I134" s="49">
        <v>-1.4395</v>
      </c>
      <c r="J134" s="50">
        <v>2.8308</v>
      </c>
      <c r="K134" s="49">
        <v>7.1010999999999997</v>
      </c>
      <c r="L134" s="19">
        <v>9.3872</v>
      </c>
      <c r="M134" s="20">
        <v>3.1945934710407902</v>
      </c>
      <c r="N134" s="19">
        <v>28.653700000000001</v>
      </c>
      <c r="O134" s="24">
        <v>6.4355000000000002</v>
      </c>
      <c r="P134" s="25">
        <v>3.2234431705967102</v>
      </c>
      <c r="Q134" s="24">
        <v>26.365400000000001</v>
      </c>
      <c r="S134" s="109">
        <v>-8.6126296214655582</v>
      </c>
      <c r="T134" s="109">
        <v>11.713924134541889</v>
      </c>
      <c r="U134" s="109">
        <v>-0.71517300599523892</v>
      </c>
      <c r="V134" s="109">
        <v>0.17486720374007961</v>
      </c>
      <c r="W134" s="98">
        <f t="shared" si="6"/>
        <v>0.43</v>
      </c>
      <c r="X134" s="98"/>
      <c r="Y134" s="101">
        <f t="shared" si="7"/>
        <v>2.7293391548487911</v>
      </c>
      <c r="Z134" s="101">
        <f t="shared" si="8"/>
        <v>0.25331868034455235</v>
      </c>
    </row>
    <row r="135" spans="1:26" x14ac:dyDescent="0.2">
      <c r="A135" s="4" t="s">
        <v>23</v>
      </c>
      <c r="B135" s="7">
        <v>0.6</v>
      </c>
      <c r="C135" s="11">
        <v>-2.7178</v>
      </c>
      <c r="D135" s="11">
        <v>1.0884</v>
      </c>
      <c r="E135" s="11">
        <v>4.8945999999999996</v>
      </c>
      <c r="F135" s="14">
        <v>-2.3637000000000001</v>
      </c>
      <c r="G135" s="15">
        <v>1.5549999999999999</v>
      </c>
      <c r="H135" s="14">
        <v>5.4737</v>
      </c>
      <c r="I135" s="49">
        <v>-1.8844000000000001</v>
      </c>
      <c r="J135" s="50">
        <v>2.4009999999999998</v>
      </c>
      <c r="K135" s="49">
        <v>6.6863999999999999</v>
      </c>
      <c r="L135" s="19">
        <v>9.3872</v>
      </c>
      <c r="M135" s="20">
        <v>2.7755102040000001</v>
      </c>
      <c r="N135" s="19">
        <v>28.653700000000001</v>
      </c>
      <c r="O135" s="24">
        <v>6.4355000000000002</v>
      </c>
      <c r="P135" s="25">
        <v>2.4475495662032301</v>
      </c>
      <c r="Q135" s="24">
        <v>26.365400000000001</v>
      </c>
      <c r="S135" s="109">
        <v>-9.0872148264816435</v>
      </c>
      <c r="T135" s="109">
        <v>10.815820083571129</v>
      </c>
      <c r="U135" s="109">
        <v>-0.59902807267151226</v>
      </c>
      <c r="V135" s="109">
        <v>0.22028557887111089</v>
      </c>
      <c r="W135" s="98">
        <f t="shared" si="6"/>
        <v>0.43</v>
      </c>
      <c r="X135" s="98"/>
      <c r="Y135" s="101">
        <f t="shared" si="7"/>
        <v>2.3715485418476181</v>
      </c>
      <c r="Z135" s="101">
        <f t="shared" si="8"/>
        <v>0.31911330967189061</v>
      </c>
    </row>
    <row r="136" spans="1:26" x14ac:dyDescent="0.2">
      <c r="A136" s="4" t="s">
        <v>23</v>
      </c>
      <c r="B136" s="7">
        <v>0.62</v>
      </c>
      <c r="C136" s="11">
        <v>-2.6414</v>
      </c>
      <c r="D136" s="11">
        <v>1.1645000000000001</v>
      </c>
      <c r="E136" s="11">
        <v>4.9702999999999999</v>
      </c>
      <c r="F136" s="14">
        <v>-2.4060999999999999</v>
      </c>
      <c r="G136" s="15">
        <v>1.5125999999999999</v>
      </c>
      <c r="H136" s="14">
        <v>5.4313000000000002</v>
      </c>
      <c r="I136" s="49">
        <v>-2.2924000000000002</v>
      </c>
      <c r="J136" s="50">
        <v>2.0577999999999999</v>
      </c>
      <c r="K136" s="49">
        <v>6.4081000000000001</v>
      </c>
      <c r="L136" s="19">
        <v>9.3872</v>
      </c>
      <c r="M136" s="20">
        <v>2.35639313964769</v>
      </c>
      <c r="N136" s="19">
        <v>28.653700000000001</v>
      </c>
      <c r="O136" s="24">
        <v>6.4355000000000002</v>
      </c>
      <c r="P136" s="25">
        <v>1.9586282486193101</v>
      </c>
      <c r="Q136" s="24">
        <v>26.365400000000001</v>
      </c>
      <c r="S136" s="109">
        <v>-7.6164926160855346</v>
      </c>
      <c r="T136" s="109">
        <v>8.4000763436541508</v>
      </c>
      <c r="U136" s="109">
        <v>-0.12850892357965291</v>
      </c>
      <c r="V136" s="109">
        <v>0.18290752103956881</v>
      </c>
      <c r="W136" s="98">
        <f t="shared" si="6"/>
        <v>0.43</v>
      </c>
      <c r="X136" s="98"/>
      <c r="Y136" s="101">
        <f t="shared" si="7"/>
        <v>2.0752344194774173</v>
      </c>
      <c r="Z136" s="101">
        <f t="shared" si="8"/>
        <v>0.26496616211526502</v>
      </c>
    </row>
    <row r="137" spans="1:26" x14ac:dyDescent="0.2">
      <c r="A137" s="4" t="s">
        <v>23</v>
      </c>
      <c r="B137" s="7">
        <v>0.64</v>
      </c>
      <c r="C137" s="11">
        <v>-2.5746000000000002</v>
      </c>
      <c r="D137" s="11">
        <v>1.222</v>
      </c>
      <c r="E137" s="11">
        <v>5.0186999999999999</v>
      </c>
      <c r="F137" s="14">
        <v>-2.4565999999999999</v>
      </c>
      <c r="G137" s="15">
        <v>1.4402999999999999</v>
      </c>
      <c r="H137" s="14">
        <v>5.3372000000000002</v>
      </c>
      <c r="I137" s="49">
        <v>-2.5716000000000001</v>
      </c>
      <c r="J137" s="50">
        <v>1.7559</v>
      </c>
      <c r="K137" s="49">
        <v>6.0833000000000004</v>
      </c>
      <c r="L137" s="19">
        <v>9.3872</v>
      </c>
      <c r="M137" s="20">
        <v>1.86578280123438</v>
      </c>
      <c r="N137" s="19">
        <v>28.653700000000001</v>
      </c>
      <c r="O137" s="24">
        <v>6.4355000000000002</v>
      </c>
      <c r="P137" s="25">
        <v>1.36755568713906</v>
      </c>
      <c r="Q137" s="24">
        <v>26.365400000000001</v>
      </c>
      <c r="S137" s="109">
        <v>-7.1115853269118157</v>
      </c>
      <c r="T137" s="109">
        <v>6.6553937225981032</v>
      </c>
      <c r="U137" s="109">
        <v>0.2287112247125567</v>
      </c>
      <c r="V137" s="109">
        <v>0.14774300986506891</v>
      </c>
      <c r="W137" s="98">
        <f t="shared" si="6"/>
        <v>0.43</v>
      </c>
      <c r="X137" s="98"/>
      <c r="Y137" s="101">
        <f t="shared" si="7"/>
        <v>1.7755983984837462</v>
      </c>
      <c r="Z137" s="101">
        <f t="shared" si="8"/>
        <v>0.21402563481704129</v>
      </c>
    </row>
    <row r="138" spans="1:26" x14ac:dyDescent="0.2">
      <c r="A138" s="4" t="s">
        <v>23</v>
      </c>
      <c r="B138" s="7">
        <v>0.66</v>
      </c>
      <c r="C138" s="11">
        <v>-2.6301999999999999</v>
      </c>
      <c r="D138" s="11">
        <v>1.1794</v>
      </c>
      <c r="E138" s="11">
        <v>4.9889000000000001</v>
      </c>
      <c r="F138" s="14">
        <v>-2.6886000000000001</v>
      </c>
      <c r="G138" s="15">
        <v>1.1842999999999999</v>
      </c>
      <c r="H138" s="14">
        <v>5.0572999999999997</v>
      </c>
      <c r="I138" s="49">
        <v>-2.8885000000000001</v>
      </c>
      <c r="J138" s="50">
        <v>1.3906000000000001</v>
      </c>
      <c r="K138" s="49">
        <v>5.6696</v>
      </c>
      <c r="L138" s="19">
        <v>9.3872</v>
      </c>
      <c r="M138" s="20">
        <v>1.33614078537359</v>
      </c>
      <c r="N138" s="19">
        <v>28.653700000000001</v>
      </c>
      <c r="O138" s="24">
        <v>6.4355000000000002</v>
      </c>
      <c r="P138" s="25">
        <v>0.55845128257932497</v>
      </c>
      <c r="Q138" s="24">
        <v>26.365400000000001</v>
      </c>
      <c r="S138" s="109">
        <v>-7.8918657034574382</v>
      </c>
      <c r="T138" s="109">
        <v>5.9490538750099358</v>
      </c>
      <c r="U138" s="109">
        <v>0.30022198290239072</v>
      </c>
      <c r="V138" s="109">
        <v>0.20111443538965951</v>
      </c>
      <c r="W138" s="98">
        <f t="shared" si="6"/>
        <v>0.43</v>
      </c>
      <c r="X138" s="98"/>
      <c r="Y138" s="101">
        <f t="shared" si="7"/>
        <v>1.399109180587383</v>
      </c>
      <c r="Z138" s="101">
        <f t="shared" si="8"/>
        <v>0.29134132805642526</v>
      </c>
    </row>
    <row r="139" spans="1:26" x14ac:dyDescent="0.2">
      <c r="A139" s="4" t="s">
        <v>23</v>
      </c>
      <c r="B139" s="7">
        <v>0.68</v>
      </c>
      <c r="C139" s="11">
        <v>-2.7732999999999999</v>
      </c>
      <c r="D139" s="11">
        <v>1.0722</v>
      </c>
      <c r="E139" s="11">
        <v>4.9177</v>
      </c>
      <c r="F139" s="14">
        <v>-2.9699</v>
      </c>
      <c r="G139" s="15">
        <v>0.82489999999999997</v>
      </c>
      <c r="H139" s="14">
        <v>4.6196000000000002</v>
      </c>
      <c r="I139" s="49">
        <v>-3.2357</v>
      </c>
      <c r="J139" s="50">
        <v>0.98209999999999997</v>
      </c>
      <c r="K139" s="49">
        <v>5.1999000000000004</v>
      </c>
      <c r="L139" s="19">
        <v>9.3872</v>
      </c>
      <c r="M139" s="20">
        <v>0.93686215636682302</v>
      </c>
      <c r="N139" s="19">
        <v>28.653700000000001</v>
      </c>
      <c r="O139" s="24">
        <v>6.4355000000000002</v>
      </c>
      <c r="P139" s="25">
        <v>4.3172239036263398E-3</v>
      </c>
      <c r="Q139" s="24">
        <v>26.365400000000001</v>
      </c>
      <c r="S139" s="109">
        <v>-6.8315537259544978</v>
      </c>
      <c r="T139" s="109">
        <v>4.3310216479634978</v>
      </c>
      <c r="U139" s="109">
        <v>0.39639817719533399</v>
      </c>
      <c r="V139" s="109">
        <v>0.2877481624971267</v>
      </c>
      <c r="W139" s="98">
        <f t="shared" si="6"/>
        <v>0.43</v>
      </c>
      <c r="X139" s="98"/>
      <c r="Y139" s="101">
        <f t="shared" si="7"/>
        <v>0.99558320189065164</v>
      </c>
      <c r="Z139" s="101">
        <f t="shared" si="8"/>
        <v>0.41684194197836927</v>
      </c>
    </row>
    <row r="140" spans="1:26" x14ac:dyDescent="0.2">
      <c r="A140" s="4" t="s">
        <v>23</v>
      </c>
      <c r="B140" s="7">
        <v>0.7</v>
      </c>
      <c r="C140" s="11">
        <v>-2.9613</v>
      </c>
      <c r="D140" s="11">
        <v>0.92279999999999995</v>
      </c>
      <c r="E140" s="11">
        <v>4.8068999999999997</v>
      </c>
      <c r="F140" s="14">
        <v>-3.3195000000000001</v>
      </c>
      <c r="G140" s="15">
        <v>0.45240000000000002</v>
      </c>
      <c r="H140" s="14">
        <v>4.2243000000000004</v>
      </c>
      <c r="I140" s="49">
        <v>-3.5554000000000001</v>
      </c>
      <c r="J140" s="50">
        <v>0.5403</v>
      </c>
      <c r="K140" s="49">
        <v>4.6359000000000004</v>
      </c>
      <c r="L140" s="19">
        <v>9.3872</v>
      </c>
      <c r="M140" s="20">
        <v>0.571428571</v>
      </c>
      <c r="N140" s="19">
        <v>28.653700000000001</v>
      </c>
      <c r="O140" s="24">
        <v>6.4355000000000002</v>
      </c>
      <c r="P140" s="25">
        <v>-0.53685897676196204</v>
      </c>
      <c r="Q140" s="24">
        <v>26.365400000000001</v>
      </c>
      <c r="S140" s="109">
        <v>-5.8228493862987136</v>
      </c>
      <c r="T140" s="109">
        <v>2.8766683387436629</v>
      </c>
      <c r="U140" s="109">
        <v>0.42538606837301529</v>
      </c>
      <c r="V140" s="109">
        <v>0.384126615785507</v>
      </c>
      <c r="W140" s="98">
        <f t="shared" si="6"/>
        <v>0.43</v>
      </c>
      <c r="X140" s="98"/>
      <c r="Y140" s="101">
        <f t="shared" si="7"/>
        <v>0.58570860250615819</v>
      </c>
      <c r="Z140" s="101">
        <f t="shared" si="8"/>
        <v>0.55645910333557225</v>
      </c>
    </row>
    <row r="141" spans="1:26" x14ac:dyDescent="0.2">
      <c r="A141" s="4" t="s">
        <v>23</v>
      </c>
      <c r="B141" s="7">
        <v>0.72</v>
      </c>
      <c r="C141" s="11">
        <v>-3.1415000000000002</v>
      </c>
      <c r="D141" s="11">
        <v>0.73960000000000004</v>
      </c>
      <c r="E141" s="11">
        <v>4.6207000000000003</v>
      </c>
      <c r="F141" s="14">
        <v>-3.6078000000000001</v>
      </c>
      <c r="G141" s="15">
        <v>0.1217</v>
      </c>
      <c r="H141" s="14">
        <v>3.8511000000000002</v>
      </c>
      <c r="I141" s="49">
        <v>-3.8614999999999999</v>
      </c>
      <c r="J141" s="50">
        <v>0.15190000000000001</v>
      </c>
      <c r="K141" s="49">
        <v>4.1653000000000002</v>
      </c>
      <c r="L141" s="19">
        <v>9.3872</v>
      </c>
      <c r="M141" s="20">
        <v>5.5830857344328702E-2</v>
      </c>
      <c r="N141" s="19">
        <v>28.653700000000001</v>
      </c>
      <c r="O141" s="24">
        <v>6.4355000000000002</v>
      </c>
      <c r="P141" s="25">
        <v>-1.09837312498322</v>
      </c>
      <c r="Q141" s="24">
        <v>26.365400000000001</v>
      </c>
      <c r="S141" s="109">
        <v>-5.2378371985364316</v>
      </c>
      <c r="T141" s="109">
        <v>1.6575099975576519</v>
      </c>
      <c r="U141" s="109">
        <v>0.42405161494319049</v>
      </c>
      <c r="V141" s="109">
        <v>0.38820833885524331</v>
      </c>
      <c r="W141" s="98">
        <f t="shared" si="6"/>
        <v>0.43</v>
      </c>
      <c r="X141" s="98"/>
      <c r="Y141" s="101">
        <f t="shared" si="7"/>
        <v>0.16830481588359475</v>
      </c>
      <c r="Z141" s="101">
        <f t="shared" si="8"/>
        <v>0.56237202856936508</v>
      </c>
    </row>
    <row r="142" spans="1:26" x14ac:dyDescent="0.2">
      <c r="A142" s="4" t="s">
        <v>23</v>
      </c>
      <c r="B142" s="7">
        <v>0.74</v>
      </c>
      <c r="C142" s="11">
        <v>-3.2662</v>
      </c>
      <c r="D142" s="11">
        <v>0.62060000000000004</v>
      </c>
      <c r="E142" s="11">
        <v>4.5073999999999996</v>
      </c>
      <c r="F142" s="14">
        <v>-3.8222999999999998</v>
      </c>
      <c r="G142" s="15">
        <v>-0.14729999999999999</v>
      </c>
      <c r="H142" s="14">
        <v>3.5276000000000001</v>
      </c>
      <c r="I142" s="49">
        <v>-4.1326999999999998</v>
      </c>
      <c r="J142" s="50">
        <v>-0.20269999999999999</v>
      </c>
      <c r="K142" s="49">
        <v>3.7273000000000001</v>
      </c>
      <c r="L142" s="19">
        <v>9.3872</v>
      </c>
      <c r="M142" s="20">
        <v>-0.42836600901829402</v>
      </c>
      <c r="N142" s="19">
        <v>28.653700000000001</v>
      </c>
      <c r="O142" s="24">
        <v>6.4355000000000002</v>
      </c>
      <c r="P142" s="25">
        <v>-1.6656695867372899</v>
      </c>
      <c r="Q142" s="24">
        <v>26.365400000000001</v>
      </c>
      <c r="S142" s="109">
        <v>-4.8320669115393491</v>
      </c>
      <c r="T142" s="109">
        <v>0.46192450490488612</v>
      </c>
      <c r="U142" s="109">
        <v>0.48868038734763081</v>
      </c>
      <c r="V142" s="109">
        <v>0.39658308896223771</v>
      </c>
      <c r="W142" s="98">
        <f t="shared" si="6"/>
        <v>0.43</v>
      </c>
      <c r="X142" s="98"/>
      <c r="Y142" s="101">
        <f t="shared" si="7"/>
        <v>-0.20614124748689383</v>
      </c>
      <c r="Z142" s="101">
        <f t="shared" si="8"/>
        <v>0.57450398127373026</v>
      </c>
    </row>
    <row r="143" spans="1:26" x14ac:dyDescent="0.2">
      <c r="A143" s="4" t="s">
        <v>23</v>
      </c>
      <c r="B143" s="7">
        <v>0.76</v>
      </c>
      <c r="C143" s="11">
        <v>-3.3368000000000002</v>
      </c>
      <c r="D143" s="11">
        <v>0.51459999999999995</v>
      </c>
      <c r="E143" s="11">
        <v>4.3661000000000003</v>
      </c>
      <c r="F143" s="14">
        <v>-4.0305</v>
      </c>
      <c r="G143" s="15">
        <v>-0.34639999999999999</v>
      </c>
      <c r="H143" s="14">
        <v>3.3376999999999999</v>
      </c>
      <c r="I143" s="49">
        <v>-4.4097999999999997</v>
      </c>
      <c r="J143" s="50">
        <v>-0.54120000000000001</v>
      </c>
      <c r="K143" s="49">
        <v>3.3273999999999999</v>
      </c>
      <c r="L143" s="19">
        <v>9.3872</v>
      </c>
      <c r="M143" s="20">
        <v>-0.81196548158938497</v>
      </c>
      <c r="N143" s="19">
        <v>28.653700000000001</v>
      </c>
      <c r="O143" s="24">
        <v>6.4355000000000002</v>
      </c>
      <c r="P143" s="25">
        <v>-2.27589360008117</v>
      </c>
      <c r="Q143" s="24">
        <v>26.365400000000001</v>
      </c>
      <c r="S143" s="109">
        <v>-5.5369846366241928</v>
      </c>
      <c r="T143" s="109">
        <v>0.15651265385816621</v>
      </c>
      <c r="U143" s="109">
        <v>0.44524566597308812</v>
      </c>
      <c r="V143" s="109">
        <v>0.4303911069236287</v>
      </c>
      <c r="W143" s="98">
        <f t="shared" si="6"/>
        <v>0.43</v>
      </c>
      <c r="X143" s="98"/>
      <c r="Y143" s="101">
        <f t="shared" si="7"/>
        <v>-0.51124235217971359</v>
      </c>
      <c r="Z143" s="101">
        <f t="shared" si="8"/>
        <v>0.62347944557962842</v>
      </c>
    </row>
    <row r="144" spans="1:26" x14ac:dyDescent="0.2">
      <c r="A144" s="4" t="s">
        <v>23</v>
      </c>
      <c r="B144" s="7">
        <v>0.78</v>
      </c>
      <c r="C144" s="11">
        <v>-3.3731</v>
      </c>
      <c r="D144" s="11">
        <v>0.43490000000000001</v>
      </c>
      <c r="E144" s="11">
        <v>4.2428999999999997</v>
      </c>
      <c r="F144" s="14">
        <v>-4.1755000000000004</v>
      </c>
      <c r="G144" s="15">
        <v>-0.54200000000000004</v>
      </c>
      <c r="H144" s="14">
        <v>3.0914999999999999</v>
      </c>
      <c r="I144" s="49">
        <v>-4.6946000000000003</v>
      </c>
      <c r="J144" s="50">
        <v>-0.87890000000000001</v>
      </c>
      <c r="K144" s="49">
        <v>2.9369000000000001</v>
      </c>
      <c r="L144" s="19">
        <v>9.3872</v>
      </c>
      <c r="M144" s="20">
        <v>-1.3208950157235899</v>
      </c>
      <c r="N144" s="19">
        <v>28.653700000000001</v>
      </c>
      <c r="O144" s="24">
        <v>6.4355000000000002</v>
      </c>
      <c r="P144" s="25">
        <v>-2.8265349599707101</v>
      </c>
      <c r="Q144" s="24">
        <v>26.365400000000001</v>
      </c>
      <c r="S144" s="109">
        <v>-4.975970609847665</v>
      </c>
      <c r="T144" s="109">
        <v>-1.2838608091051249</v>
      </c>
      <c r="U144" s="109">
        <v>0.60517955821219716</v>
      </c>
      <c r="V144" s="109">
        <v>0.40002713219539038</v>
      </c>
      <c r="W144" s="98">
        <f t="shared" si="6"/>
        <v>0.43</v>
      </c>
      <c r="X144" s="98"/>
      <c r="Y144" s="101">
        <f t="shared" si="7"/>
        <v>-0.86693755546383977</v>
      </c>
      <c r="Z144" s="101">
        <f t="shared" si="8"/>
        <v>0.57949314143762576</v>
      </c>
    </row>
    <row r="145" spans="1:26" x14ac:dyDescent="0.2">
      <c r="A145" s="4" t="s">
        <v>23</v>
      </c>
      <c r="B145" s="7">
        <v>0.8</v>
      </c>
      <c r="C145" s="11">
        <v>-3.4481000000000002</v>
      </c>
      <c r="D145" s="11">
        <v>0.3291</v>
      </c>
      <c r="E145" s="11">
        <v>4.1063000000000001</v>
      </c>
      <c r="F145" s="14">
        <v>-4.3030999999999997</v>
      </c>
      <c r="G145" s="15">
        <v>-0.69950000000000001</v>
      </c>
      <c r="H145" s="14">
        <v>2.9041999999999999</v>
      </c>
      <c r="I145" s="49">
        <v>-5.0151000000000003</v>
      </c>
      <c r="J145" s="50">
        <v>-1.2152000000000001</v>
      </c>
      <c r="K145" s="49">
        <v>2.5847000000000002</v>
      </c>
      <c r="L145" s="19">
        <v>9.3872</v>
      </c>
      <c r="M145" s="20">
        <v>-1.9387755099999999</v>
      </c>
      <c r="N145" s="19">
        <v>28.653700000000001</v>
      </c>
      <c r="O145" s="24">
        <v>6.4355000000000002</v>
      </c>
      <c r="P145" s="25">
        <v>-3.4529525358779698</v>
      </c>
      <c r="Q145" s="24">
        <v>26.365400000000001</v>
      </c>
      <c r="S145" s="109">
        <v>-4.9610555462496517</v>
      </c>
      <c r="T145" s="109">
        <v>-2.446034184030311</v>
      </c>
      <c r="U145" s="109">
        <v>0.73056582400960335</v>
      </c>
      <c r="V145" s="109">
        <v>0.31708345316610198</v>
      </c>
      <c r="W145" s="98">
        <f t="shared" si="6"/>
        <v>0.43</v>
      </c>
      <c r="X145" s="98"/>
      <c r="Y145" s="101">
        <f t="shared" si="7"/>
        <v>-1.238528045624991</v>
      </c>
      <c r="Z145" s="101">
        <f t="shared" si="8"/>
        <v>0.45933805880788231</v>
      </c>
    </row>
    <row r="146" spans="1:26" x14ac:dyDescent="0.2">
      <c r="A146" s="4" t="s">
        <v>23</v>
      </c>
      <c r="B146" s="7">
        <v>0.82</v>
      </c>
      <c r="C146" s="11">
        <v>-3.5083000000000002</v>
      </c>
      <c r="D146" s="11">
        <v>0.22850000000000001</v>
      </c>
      <c r="E146" s="11">
        <v>3.9653</v>
      </c>
      <c r="F146" s="14">
        <v>-4.4016999999999999</v>
      </c>
      <c r="G146" s="15">
        <v>-0.82499999999999996</v>
      </c>
      <c r="H146" s="14">
        <v>2.7515999999999998</v>
      </c>
      <c r="I146" s="49">
        <v>-5.3563000000000001</v>
      </c>
      <c r="J146" s="50">
        <v>-1.5522</v>
      </c>
      <c r="K146" s="49">
        <v>2.2519</v>
      </c>
      <c r="L146" s="19">
        <v>9.3872</v>
      </c>
      <c r="M146" s="20">
        <v>-2.5108630484807</v>
      </c>
      <c r="N146" s="19">
        <v>28.653700000000001</v>
      </c>
      <c r="O146" s="24">
        <v>6.4355000000000002</v>
      </c>
      <c r="P146" s="25">
        <v>-4.1692163112339697</v>
      </c>
      <c r="Q146" s="24">
        <v>26.365400000000001</v>
      </c>
      <c r="S146" s="109">
        <v>-5.9911996762851034</v>
      </c>
      <c r="T146" s="109">
        <v>-2.8461458890474431</v>
      </c>
      <c r="U146" s="109">
        <v>0.75560032215490791</v>
      </c>
      <c r="V146" s="109">
        <v>0.25974231831244959</v>
      </c>
      <c r="W146" s="98">
        <f t="shared" si="6"/>
        <v>0.43</v>
      </c>
      <c r="X146" s="98"/>
      <c r="Y146" s="101">
        <f t="shared" si="7"/>
        <v>-1.5760152302806083</v>
      </c>
      <c r="Z146" s="101">
        <f t="shared" si="8"/>
        <v>0.37627170731422616</v>
      </c>
    </row>
    <row r="147" spans="1:26" x14ac:dyDescent="0.2">
      <c r="A147" s="4" t="s">
        <v>23</v>
      </c>
      <c r="B147" s="7">
        <v>0.84</v>
      </c>
      <c r="C147" s="11">
        <v>-3.5609999999999999</v>
      </c>
      <c r="D147" s="11">
        <v>0.122</v>
      </c>
      <c r="E147" s="11">
        <v>3.8050999999999999</v>
      </c>
      <c r="F147" s="14">
        <v>-4.5724999999999998</v>
      </c>
      <c r="G147" s="15">
        <v>-1.0054000000000001</v>
      </c>
      <c r="H147" s="14">
        <v>2.5617000000000001</v>
      </c>
      <c r="I147" s="49">
        <v>-5.7302</v>
      </c>
      <c r="J147" s="50">
        <v>-1.9319</v>
      </c>
      <c r="K147" s="49">
        <v>1.8664000000000001</v>
      </c>
      <c r="L147" s="19">
        <v>9.3872</v>
      </c>
      <c r="M147" s="20">
        <v>-3.0225870739229901</v>
      </c>
      <c r="N147" s="19">
        <v>28.653700000000001</v>
      </c>
      <c r="O147" s="24">
        <v>6.4355000000000002</v>
      </c>
      <c r="P147" s="25">
        <v>-4.8641041242170298</v>
      </c>
      <c r="Q147" s="24">
        <v>26.365400000000001</v>
      </c>
      <c r="S147" s="109">
        <v>-6.5704434196448842</v>
      </c>
      <c r="T147" s="109">
        <v>-3.5019647715409521</v>
      </c>
      <c r="U147" s="109">
        <v>0.78764553523267922</v>
      </c>
      <c r="V147" s="109">
        <v>0.2460138819625142</v>
      </c>
      <c r="W147" s="98">
        <f t="shared" si="6"/>
        <v>0.43</v>
      </c>
      <c r="X147" s="98"/>
      <c r="Y147" s="101">
        <f t="shared" si="7"/>
        <v>-1.9330743048222689</v>
      </c>
      <c r="Z147" s="101">
        <f t="shared" si="8"/>
        <v>0.3563842195236111</v>
      </c>
    </row>
    <row r="148" spans="1:26" x14ac:dyDescent="0.2">
      <c r="A148" s="4" t="s">
        <v>23</v>
      </c>
      <c r="B148" s="7">
        <v>0.86</v>
      </c>
      <c r="C148" s="11">
        <v>-3.6343000000000001</v>
      </c>
      <c r="D148" s="11">
        <v>1.49E-2</v>
      </c>
      <c r="E148" s="11">
        <v>3.6640999999999999</v>
      </c>
      <c r="F148" s="14">
        <v>-4.7920999999999996</v>
      </c>
      <c r="G148" s="15">
        <v>-1.2010000000000001</v>
      </c>
      <c r="H148" s="14">
        <v>2.3902000000000001</v>
      </c>
      <c r="I148" s="49">
        <v>-6.1264000000000003</v>
      </c>
      <c r="J148" s="50">
        <v>-2.3426</v>
      </c>
      <c r="K148" s="49">
        <v>1.4413</v>
      </c>
      <c r="L148" s="19">
        <v>9.3872</v>
      </c>
      <c r="M148" s="20">
        <v>-3.5286296010455098</v>
      </c>
      <c r="N148" s="19">
        <v>28.653700000000001</v>
      </c>
      <c r="O148" s="24">
        <v>6.4355000000000002</v>
      </c>
      <c r="P148" s="25">
        <v>-5.5984254192324698</v>
      </c>
      <c r="Q148" s="24">
        <v>26.365400000000001</v>
      </c>
      <c r="S148" s="109">
        <v>-7.1882206090958451</v>
      </c>
      <c r="T148" s="109">
        <v>-4.1677428629257456</v>
      </c>
      <c r="U148" s="109">
        <v>0.81622468816715144</v>
      </c>
      <c r="V148" s="109">
        <v>0.25401966929018083</v>
      </c>
      <c r="W148" s="98">
        <f t="shared" si="6"/>
        <v>0.43</v>
      </c>
      <c r="X148" s="98"/>
      <c r="Y148" s="101">
        <f t="shared" si="7"/>
        <v>-2.3050067335127409</v>
      </c>
      <c r="Z148" s="101">
        <f t="shared" si="8"/>
        <v>0.36798167998268078</v>
      </c>
    </row>
    <row r="149" spans="1:26" x14ac:dyDescent="0.2">
      <c r="A149" s="4" t="s">
        <v>23</v>
      </c>
      <c r="B149" s="7">
        <v>0.88</v>
      </c>
      <c r="C149" s="11">
        <v>-3.7892999999999999</v>
      </c>
      <c r="D149" s="11">
        <v>-0.14419999999999999</v>
      </c>
      <c r="E149" s="11">
        <v>3.5009999999999999</v>
      </c>
      <c r="F149" s="14">
        <v>-5.0374999999999996</v>
      </c>
      <c r="G149" s="15">
        <v>-1.4507000000000001</v>
      </c>
      <c r="H149" s="14">
        <v>2.1360000000000001</v>
      </c>
      <c r="I149" s="49">
        <v>-6.6047000000000002</v>
      </c>
      <c r="J149" s="50">
        <v>-2.8012999999999999</v>
      </c>
      <c r="K149" s="49">
        <v>1.0022</v>
      </c>
      <c r="L149" s="19">
        <v>9.3872</v>
      </c>
      <c r="M149" s="20">
        <v>-4.1229743765243301</v>
      </c>
      <c r="N149" s="19">
        <v>28.653700000000001</v>
      </c>
      <c r="O149" s="24">
        <v>6.4355000000000002</v>
      </c>
      <c r="P149" s="25">
        <v>-6.3586508690855901</v>
      </c>
      <c r="Q149" s="24">
        <v>26.365400000000001</v>
      </c>
      <c r="S149" s="109">
        <v>-7.4488605893438633</v>
      </c>
      <c r="T149" s="109">
        <v>-5.1265878464356334</v>
      </c>
      <c r="U149" s="109">
        <v>0.83889070454654491</v>
      </c>
      <c r="V149" s="109">
        <v>0.24317416008658799</v>
      </c>
      <c r="W149" s="98">
        <f t="shared" si="6"/>
        <v>0.43</v>
      </c>
      <c r="X149" s="98"/>
      <c r="Y149" s="101">
        <f t="shared" si="7"/>
        <v>-2.7428363923904575</v>
      </c>
      <c r="Z149" s="101">
        <f t="shared" si="8"/>
        <v>0.35227050018247946</v>
      </c>
    </row>
    <row r="150" spans="1:26" x14ac:dyDescent="0.2">
      <c r="A150" s="4" t="s">
        <v>23</v>
      </c>
      <c r="B150" s="7">
        <v>0.9</v>
      </c>
      <c r="C150" s="11">
        <v>-3.9468000000000001</v>
      </c>
      <c r="D150" s="11">
        <v>-0.31680000000000003</v>
      </c>
      <c r="E150" s="11">
        <v>3.3132000000000001</v>
      </c>
      <c r="F150" s="14">
        <v>-5.3320999999999996</v>
      </c>
      <c r="G150" s="15">
        <v>-1.7244999999999999</v>
      </c>
      <c r="H150" s="14">
        <v>1.8832</v>
      </c>
      <c r="I150" s="49">
        <v>-7.1513999999999998</v>
      </c>
      <c r="J150" s="50">
        <v>-3.3212000000000002</v>
      </c>
      <c r="K150" s="49">
        <v>0.50900000000000001</v>
      </c>
      <c r="L150" s="19">
        <v>9.3872</v>
      </c>
      <c r="M150" s="20">
        <v>-4.7551020409999998</v>
      </c>
      <c r="N150" s="19">
        <v>28.653700000000001</v>
      </c>
      <c r="O150" s="24">
        <v>6.4355000000000002</v>
      </c>
      <c r="P150" s="25">
        <v>-7.0796538787870604</v>
      </c>
      <c r="Q150" s="24">
        <v>26.365400000000001</v>
      </c>
      <c r="S150" s="109">
        <v>-6.6909374002213076</v>
      </c>
      <c r="T150" s="109">
        <v>-6.8904353811783494</v>
      </c>
      <c r="U150" s="109">
        <v>0.96506786248306042</v>
      </c>
      <c r="V150" s="109">
        <v>0.22122063470555239</v>
      </c>
      <c r="W150" s="98">
        <f t="shared" si="6"/>
        <v>0.43</v>
      </c>
      <c r="X150" s="98"/>
      <c r="Y150" s="101">
        <f t="shared" si="7"/>
        <v>-3.2349736767245494</v>
      </c>
      <c r="Z150" s="101">
        <f t="shared" si="8"/>
        <v>0.32046786389911591</v>
      </c>
    </row>
    <row r="151" spans="1:26" x14ac:dyDescent="0.2">
      <c r="A151" s="4" t="s">
        <v>23</v>
      </c>
      <c r="B151" s="7">
        <v>0.92</v>
      </c>
      <c r="C151" s="11">
        <v>-4.1360999999999999</v>
      </c>
      <c r="D151" s="11">
        <v>-0.50160000000000005</v>
      </c>
      <c r="E151" s="11">
        <v>3.1328</v>
      </c>
      <c r="F151" s="14">
        <v>-5.6558000000000002</v>
      </c>
      <c r="G151" s="15">
        <v>-2.0244</v>
      </c>
      <c r="H151" s="14">
        <v>1.6071</v>
      </c>
      <c r="I151" s="49">
        <v>-7.6874000000000002</v>
      </c>
      <c r="J151" s="50">
        <v>-3.7957999999999998</v>
      </c>
      <c r="K151" s="49">
        <v>9.5899999999999999E-2</v>
      </c>
      <c r="L151" s="19">
        <v>9.3872</v>
      </c>
      <c r="M151" s="20">
        <v>-5.3172380461879296</v>
      </c>
      <c r="N151" s="19">
        <v>28.653700000000001</v>
      </c>
      <c r="O151" s="24">
        <v>6.4355000000000002</v>
      </c>
      <c r="P151" s="25">
        <v>-7.7227641239193101</v>
      </c>
      <c r="Q151" s="24">
        <v>26.365400000000001</v>
      </c>
      <c r="S151" s="109">
        <v>-5.9747560704583416</v>
      </c>
      <c r="T151" s="109">
        <v>-8.405906441216235</v>
      </c>
      <c r="U151" s="109">
        <v>1.0249964632652</v>
      </c>
      <c r="V151" s="109">
        <v>0.21852355522603031</v>
      </c>
      <c r="W151" s="98">
        <f t="shared" si="6"/>
        <v>0.43</v>
      </c>
      <c r="X151" s="98"/>
      <c r="Y151" s="101">
        <f t="shared" si="7"/>
        <v>-3.6942757038855278</v>
      </c>
      <c r="Z151" s="101">
        <f t="shared" si="8"/>
        <v>0.31656078126770132</v>
      </c>
    </row>
    <row r="152" spans="1:26" x14ac:dyDescent="0.2">
      <c r="A152" s="4" t="s">
        <v>23</v>
      </c>
      <c r="B152" s="7">
        <v>0.94</v>
      </c>
      <c r="C152" s="11">
        <v>-4.3826000000000001</v>
      </c>
      <c r="D152" s="11">
        <v>-0.72419999999999995</v>
      </c>
      <c r="E152" s="11">
        <v>2.9342000000000001</v>
      </c>
      <c r="F152" s="14">
        <v>-5.9416000000000002</v>
      </c>
      <c r="G152" s="15">
        <v>-2.2863000000000002</v>
      </c>
      <c r="H152" s="14">
        <v>1.3689</v>
      </c>
      <c r="I152" s="49">
        <v>-8.1507000000000005</v>
      </c>
      <c r="J152" s="50">
        <v>-4.1967999999999996</v>
      </c>
      <c r="K152" s="49">
        <v>-0.24299999999999999</v>
      </c>
      <c r="L152" s="19">
        <v>9.3872</v>
      </c>
      <c r="M152" s="20">
        <v>-5.8537591986660198</v>
      </c>
      <c r="N152" s="19">
        <v>28.653700000000001</v>
      </c>
      <c r="O152" s="24">
        <v>6.4355000000000002</v>
      </c>
      <c r="P152" s="25">
        <v>-8.3045045016982701</v>
      </c>
      <c r="Q152" s="24">
        <v>26.365400000000001</v>
      </c>
      <c r="S152" s="109">
        <v>-5.9541596789278186</v>
      </c>
      <c r="T152" s="109">
        <v>-9.1835306711097875</v>
      </c>
      <c r="U152" s="109">
        <v>0.95258720052251189</v>
      </c>
      <c r="V152" s="109">
        <v>0.18375177091904521</v>
      </c>
      <c r="W152" s="98">
        <f t="shared" si="6"/>
        <v>0.43</v>
      </c>
      <c r="X152" s="98"/>
      <c r="Y152" s="101">
        <f t="shared" si="7"/>
        <v>-4.0972551126884502</v>
      </c>
      <c r="Z152" s="101">
        <f t="shared" si="8"/>
        <v>0.26618917169496809</v>
      </c>
    </row>
    <row r="153" spans="1:26" x14ac:dyDescent="0.2">
      <c r="A153" s="4" t="s">
        <v>23</v>
      </c>
      <c r="B153" s="7">
        <v>0.96</v>
      </c>
      <c r="C153" s="11">
        <v>-4.6265999999999998</v>
      </c>
      <c r="D153" s="11">
        <v>-0.94269999999999998</v>
      </c>
      <c r="E153" s="11">
        <v>2.7412000000000001</v>
      </c>
      <c r="F153" s="14">
        <v>-6.2134</v>
      </c>
      <c r="G153" s="15">
        <v>-2.5396999999999998</v>
      </c>
      <c r="H153" s="14">
        <v>1.1339999999999999</v>
      </c>
      <c r="I153" s="49">
        <v>-8.4585000000000008</v>
      </c>
      <c r="J153" s="50">
        <v>-4.4500999999999999</v>
      </c>
      <c r="K153" s="49">
        <v>-0.44169999999999998</v>
      </c>
      <c r="L153" s="19">
        <v>9.3872</v>
      </c>
      <c r="M153" s="20">
        <v>-6.3454993295640101</v>
      </c>
      <c r="N153" s="19">
        <v>28.653700000000001</v>
      </c>
      <c r="O153" s="24">
        <v>6.4355000000000002</v>
      </c>
      <c r="P153" s="25">
        <v>-8.7487377550089498</v>
      </c>
      <c r="Q153" s="24">
        <v>26.365400000000001</v>
      </c>
      <c r="S153" s="109">
        <v>-6.2456093703096194</v>
      </c>
      <c r="T153" s="109">
        <v>-9.4601588014043507</v>
      </c>
      <c r="U153" s="109">
        <v>0.80214550031622001</v>
      </c>
      <c r="V153" s="109">
        <v>0.105929092269805</v>
      </c>
      <c r="W153" s="98">
        <f t="shared" si="6"/>
        <v>0.43</v>
      </c>
      <c r="X153" s="98"/>
      <c r="Y153" s="101">
        <f t="shared" si="7"/>
        <v>-4.4205359568578997</v>
      </c>
      <c r="Z153" s="101">
        <f t="shared" si="8"/>
        <v>0.15345254736141817</v>
      </c>
    </row>
    <row r="154" spans="1:26" x14ac:dyDescent="0.2">
      <c r="A154" s="4" t="s">
        <v>23</v>
      </c>
      <c r="B154" s="7">
        <v>0.98</v>
      </c>
      <c r="C154" s="11">
        <v>-4.8846999999999996</v>
      </c>
      <c r="D154" s="11">
        <v>-1.2092000000000001</v>
      </c>
      <c r="E154" s="11">
        <v>2.4662000000000002</v>
      </c>
      <c r="F154" s="14">
        <v>-6.4287999999999998</v>
      </c>
      <c r="G154" s="15">
        <v>-2.7086000000000001</v>
      </c>
      <c r="H154" s="14">
        <v>1.0115000000000001</v>
      </c>
      <c r="I154" s="49">
        <v>-8.5677000000000003</v>
      </c>
      <c r="J154" s="50">
        <v>-4.5217000000000001</v>
      </c>
      <c r="K154" s="49">
        <v>-0.47570000000000001</v>
      </c>
      <c r="L154" s="19">
        <v>9.3872</v>
      </c>
      <c r="M154" s="20">
        <v>-6.6145598464829796</v>
      </c>
      <c r="N154" s="19">
        <v>28.653700000000001</v>
      </c>
      <c r="O154" s="24">
        <v>6.4355000000000002</v>
      </c>
      <c r="P154" s="25">
        <v>-8.9484967622273697</v>
      </c>
      <c r="Q154" s="24">
        <v>26.365400000000001</v>
      </c>
      <c r="S154" s="109">
        <v>-7.743794239697813</v>
      </c>
      <c r="T154" s="109">
        <v>-8.1497945956732902</v>
      </c>
      <c r="U154" s="109">
        <v>0.37203088822516739</v>
      </c>
      <c r="V154" s="109">
        <v>5.9500035033152397E-2</v>
      </c>
      <c r="W154" s="98">
        <f t="shared" si="6"/>
        <v>0.43</v>
      </c>
      <c r="X154" s="98"/>
      <c r="Y154" s="101">
        <f t="shared" si="7"/>
        <v>-4.5642083428344726</v>
      </c>
      <c r="Z154" s="101">
        <f t="shared" si="8"/>
        <v>8.619380897435934E-2</v>
      </c>
    </row>
    <row r="155" spans="1:26" x14ac:dyDescent="0.2">
      <c r="A155" s="4" t="s">
        <v>23</v>
      </c>
      <c r="B155" s="7">
        <v>1</v>
      </c>
      <c r="C155" s="64">
        <v>-5.1078999999999999</v>
      </c>
      <c r="D155" s="64">
        <v>-1.3984000000000001</v>
      </c>
      <c r="E155" s="64">
        <v>2.3111000000000002</v>
      </c>
      <c r="F155" s="65">
        <v>-6.6345000000000001</v>
      </c>
      <c r="G155" s="66">
        <v>-2.87</v>
      </c>
      <c r="H155" s="65">
        <v>0.89459999999999995</v>
      </c>
      <c r="I155" s="67">
        <v>-8.5860000000000003</v>
      </c>
      <c r="J155" s="68">
        <v>-4.4973000000000001</v>
      </c>
      <c r="K155" s="67">
        <v>-0.40860000000000002</v>
      </c>
      <c r="L155" s="19">
        <v>9.3872</v>
      </c>
      <c r="M155" s="20">
        <v>-6.4693877549999996</v>
      </c>
      <c r="N155" s="19">
        <v>28.653700000000001</v>
      </c>
      <c r="O155" s="24">
        <v>6.4355000000000002</v>
      </c>
      <c r="P155" s="25">
        <v>-8.7959183670000005</v>
      </c>
      <c r="Q155" s="24">
        <v>26.365400000000001</v>
      </c>
      <c r="S155" s="109">
        <v>-8.268779797933659</v>
      </c>
      <c r="T155" s="109">
        <v>-6.9401117187261372</v>
      </c>
      <c r="U155" s="109">
        <v>-3.7208427138682873E-2</v>
      </c>
      <c r="V155" s="109">
        <v>0.1119073550537555</v>
      </c>
      <c r="W155" s="98">
        <f t="shared" si="6"/>
        <v>0.43</v>
      </c>
      <c r="X155" s="98"/>
      <c r="Y155" s="101">
        <f t="shared" si="7"/>
        <v>-4.5503538508288557</v>
      </c>
      <c r="Z155" s="101">
        <f t="shared" si="8"/>
        <v>0.16211286563032742</v>
      </c>
    </row>
    <row r="156" spans="1:26" s="56" customFormat="1" x14ac:dyDescent="0.2">
      <c r="A156" s="4" t="s">
        <v>16</v>
      </c>
      <c r="B156" s="61">
        <v>0</v>
      </c>
      <c r="C156" s="64">
        <v>6.6839000000000004</v>
      </c>
      <c r="D156" s="64">
        <v>11.838800000000001</v>
      </c>
      <c r="E156" s="64">
        <v>16.9937</v>
      </c>
      <c r="F156" s="69">
        <v>6.6990999999999996</v>
      </c>
      <c r="G156" s="69">
        <v>11.501799999999999</v>
      </c>
      <c r="H156" s="69">
        <v>16.304400000000001</v>
      </c>
      <c r="I156" s="70">
        <v>7.2061999999999999</v>
      </c>
      <c r="J156" s="70">
        <v>12.1859</v>
      </c>
      <c r="K156" s="70">
        <v>17.165600000000001</v>
      </c>
      <c r="L156" s="62">
        <v>8.2097999999999995</v>
      </c>
      <c r="M156" s="62">
        <v>13.5989</v>
      </c>
      <c r="N156" s="62">
        <v>18.988099999999999</v>
      </c>
      <c r="O156" s="63">
        <v>10.4282</v>
      </c>
      <c r="P156" s="63">
        <v>16.6936</v>
      </c>
      <c r="Q156" s="63">
        <v>22.959</v>
      </c>
      <c r="S156" s="109">
        <v>32.115150269157724</v>
      </c>
      <c r="T156" s="109">
        <v>-18.543833258765972</v>
      </c>
      <c r="U156" s="109">
        <v>14.11487314820465</v>
      </c>
      <c r="V156" s="109">
        <v>0.1820650355730172</v>
      </c>
      <c r="W156" s="99">
        <f t="shared" si="6"/>
        <v>0.43</v>
      </c>
      <c r="X156" s="99"/>
      <c r="Y156" s="102">
        <f t="shared" si="7"/>
        <v>12.079116131702545</v>
      </c>
      <c r="Z156" s="101">
        <f t="shared" si="8"/>
        <v>0.26374570852515938</v>
      </c>
    </row>
    <row r="157" spans="1:26" x14ac:dyDescent="0.2">
      <c r="A157" s="4" t="s">
        <v>16</v>
      </c>
      <c r="B157" s="7">
        <v>0.02</v>
      </c>
      <c r="C157" s="64">
        <v>6.8914999999999997</v>
      </c>
      <c r="D157" s="64">
        <v>11.9956</v>
      </c>
      <c r="E157" s="64">
        <v>17.099699999999999</v>
      </c>
      <c r="F157" s="69">
        <v>6.7027999999999999</v>
      </c>
      <c r="G157" s="69">
        <v>11.459899999999999</v>
      </c>
      <c r="H157" s="69">
        <v>16.217099999999999</v>
      </c>
      <c r="I157" s="70">
        <v>7.1071</v>
      </c>
      <c r="J157" s="70">
        <v>12.030900000000001</v>
      </c>
      <c r="K157" s="70">
        <v>16.954699999999999</v>
      </c>
      <c r="L157" s="21">
        <v>8.0443999999999996</v>
      </c>
      <c r="M157" s="21">
        <v>13.389200000000001</v>
      </c>
      <c r="N157" s="21">
        <v>18.734000000000002</v>
      </c>
      <c r="O157" s="26">
        <v>10.232699999999999</v>
      </c>
      <c r="P157" s="26">
        <v>16.373200000000001</v>
      </c>
      <c r="Q157" s="26">
        <v>22.5137</v>
      </c>
      <c r="S157" s="109">
        <v>33.132887052162758</v>
      </c>
      <c r="T157" s="109">
        <v>-20.271837292843319</v>
      </c>
      <c r="U157" s="109">
        <v>14.51904076975049</v>
      </c>
      <c r="V157" s="109">
        <v>0.15095872287510589</v>
      </c>
      <c r="W157" s="98">
        <f t="shared" si="6"/>
        <v>0.43</v>
      </c>
      <c r="X157" s="98"/>
      <c r="Y157" s="101">
        <f t="shared" si="7"/>
        <v>11.928421549772754</v>
      </c>
      <c r="Z157" s="101">
        <f t="shared" si="8"/>
        <v>0.21868402792133196</v>
      </c>
    </row>
    <row r="158" spans="1:26" x14ac:dyDescent="0.2">
      <c r="A158" s="4" t="s">
        <v>16</v>
      </c>
      <c r="B158" s="7">
        <v>0.04</v>
      </c>
      <c r="C158" s="64">
        <v>7.0118999999999998</v>
      </c>
      <c r="D158" s="64">
        <v>12.0999</v>
      </c>
      <c r="E158" s="64">
        <v>17.187999999999999</v>
      </c>
      <c r="F158" s="69">
        <v>6.6344000000000003</v>
      </c>
      <c r="G158" s="69">
        <v>11.349600000000001</v>
      </c>
      <c r="H158" s="69">
        <v>16.064900000000002</v>
      </c>
      <c r="I158" s="70">
        <v>6.9793000000000003</v>
      </c>
      <c r="J158" s="70">
        <v>11.8421</v>
      </c>
      <c r="K158" s="70">
        <v>16.704899999999999</v>
      </c>
      <c r="L158" s="21">
        <v>7.8681999999999999</v>
      </c>
      <c r="M158" s="21">
        <v>13.164</v>
      </c>
      <c r="N158" s="21">
        <v>18.459800000000001</v>
      </c>
      <c r="O158" s="26">
        <v>10.025700000000001</v>
      </c>
      <c r="P158" s="26">
        <v>16.027100000000001</v>
      </c>
      <c r="Q158" s="26">
        <v>22.028500000000001</v>
      </c>
      <c r="S158" s="109">
        <v>34.113582408213873</v>
      </c>
      <c r="T158" s="109">
        <v>-21.88568340264413</v>
      </c>
      <c r="U158" s="109">
        <v>14.843226050897011</v>
      </c>
      <c r="V158" s="109">
        <v>0.1169368472443628</v>
      </c>
      <c r="W158" s="98">
        <f t="shared" si="6"/>
        <v>0.43</v>
      </c>
      <c r="X158" s="98"/>
      <c r="Y158" s="101">
        <f t="shared" si="7"/>
        <v>11.73998357503878</v>
      </c>
      <c r="Z158" s="101">
        <f t="shared" si="8"/>
        <v>0.16939876199784543</v>
      </c>
    </row>
    <row r="159" spans="1:26" x14ac:dyDescent="0.2">
      <c r="A159" s="4" t="s">
        <v>16</v>
      </c>
      <c r="B159" s="7">
        <v>0.06</v>
      </c>
      <c r="C159" s="64">
        <v>7.0815999999999999</v>
      </c>
      <c r="D159" s="64">
        <v>12.1692</v>
      </c>
      <c r="E159" s="64">
        <v>17.256799999999998</v>
      </c>
      <c r="F159" s="69">
        <v>6.4831000000000003</v>
      </c>
      <c r="G159" s="69">
        <v>11.1661</v>
      </c>
      <c r="H159" s="69">
        <v>15.8492</v>
      </c>
      <c r="I159" s="70">
        <v>6.7317999999999998</v>
      </c>
      <c r="J159" s="70">
        <v>11.559699999999999</v>
      </c>
      <c r="K159" s="70">
        <v>16.387599999999999</v>
      </c>
      <c r="L159" s="21">
        <v>7.5834999999999999</v>
      </c>
      <c r="M159" s="21">
        <v>12.8377</v>
      </c>
      <c r="N159" s="21">
        <v>18.091899999999999</v>
      </c>
      <c r="O159" s="26">
        <v>9.7271999999999998</v>
      </c>
      <c r="P159" s="26">
        <v>15.615600000000001</v>
      </c>
      <c r="Q159" s="26">
        <v>21.503900000000002</v>
      </c>
      <c r="S159" s="109">
        <v>35.785175044339233</v>
      </c>
      <c r="T159" s="109">
        <v>-24.160074270430041</v>
      </c>
      <c r="U159" s="109">
        <v>15.226180512099379</v>
      </c>
      <c r="V159" s="109">
        <v>0.10606132674239641</v>
      </c>
      <c r="W159" s="98">
        <f t="shared" si="6"/>
        <v>0.43</v>
      </c>
      <c r="X159" s="98"/>
      <c r="Y159" s="101">
        <f t="shared" si="7"/>
        <v>11.454027441512785</v>
      </c>
      <c r="Z159" s="101">
        <f t="shared" si="8"/>
        <v>0.15364410679266918</v>
      </c>
    </row>
    <row r="160" spans="1:26" x14ac:dyDescent="0.2">
      <c r="A160" s="4" t="s">
        <v>16</v>
      </c>
      <c r="B160" s="7">
        <v>0.08</v>
      </c>
      <c r="C160" s="64">
        <v>7.1280999999999999</v>
      </c>
      <c r="D160" s="64">
        <v>12.2187</v>
      </c>
      <c r="E160" s="64">
        <v>17.3093</v>
      </c>
      <c r="F160" s="69">
        <v>6.3114999999999997</v>
      </c>
      <c r="G160" s="69">
        <v>10.968500000000001</v>
      </c>
      <c r="H160" s="69">
        <v>15.6256</v>
      </c>
      <c r="I160" s="70">
        <v>6.4109999999999996</v>
      </c>
      <c r="J160" s="70">
        <v>11.2281</v>
      </c>
      <c r="K160" s="70">
        <v>16.045200000000001</v>
      </c>
      <c r="L160" s="21">
        <v>7.2049000000000003</v>
      </c>
      <c r="M160" s="21">
        <v>12.430999999999999</v>
      </c>
      <c r="N160" s="21">
        <v>17.6571</v>
      </c>
      <c r="O160" s="26">
        <v>9.3240999999999996</v>
      </c>
      <c r="P160" s="26">
        <v>15.1648</v>
      </c>
      <c r="Q160" s="26">
        <v>21.005600000000001</v>
      </c>
      <c r="S160" s="109">
        <v>37.793432037109483</v>
      </c>
      <c r="T160" s="109">
        <v>-26.80487401951228</v>
      </c>
      <c r="U160" s="109">
        <v>15.653878743639201</v>
      </c>
      <c r="V160" s="109">
        <v>0.1138697634340808</v>
      </c>
      <c r="W160" s="98">
        <f t="shared" si="6"/>
        <v>0.43</v>
      </c>
      <c r="X160" s="98"/>
      <c r="Y160" s="101">
        <f t="shared" si="7"/>
        <v>11.115788498910462</v>
      </c>
      <c r="Z160" s="101">
        <f t="shared" si="8"/>
        <v>0.16495567829370139</v>
      </c>
    </row>
    <row r="161" spans="1:26" x14ac:dyDescent="0.2">
      <c r="A161" s="4" t="s">
        <v>16</v>
      </c>
      <c r="B161" s="7">
        <v>0.1</v>
      </c>
      <c r="C161" s="64">
        <v>7.1422999999999996</v>
      </c>
      <c r="D161" s="64">
        <v>12.2401</v>
      </c>
      <c r="E161" s="64">
        <v>17.337900000000001</v>
      </c>
      <c r="F161" s="69">
        <v>6.1654999999999998</v>
      </c>
      <c r="G161" s="69">
        <v>10.804399999999999</v>
      </c>
      <c r="H161" s="69">
        <v>15.443199999999999</v>
      </c>
      <c r="I161" s="70">
        <v>6.1386000000000003</v>
      </c>
      <c r="J161" s="70">
        <v>10.9405</v>
      </c>
      <c r="K161" s="70">
        <v>15.7424</v>
      </c>
      <c r="L161" s="21">
        <v>6.8619000000000003</v>
      </c>
      <c r="M161" s="21">
        <v>12.083600000000001</v>
      </c>
      <c r="N161" s="21">
        <v>17.305399999999999</v>
      </c>
      <c r="O161" s="26">
        <v>8.9169</v>
      </c>
      <c r="P161" s="26">
        <v>14.79</v>
      </c>
      <c r="Q161" s="26">
        <v>20.6632</v>
      </c>
      <c r="S161" s="109">
        <v>39.441423777260269</v>
      </c>
      <c r="T161" s="109">
        <v>-28.962882405800269</v>
      </c>
      <c r="U161" s="109">
        <v>15.988535169652859</v>
      </c>
      <c r="V161" s="109">
        <v>0.1172846342904381</v>
      </c>
      <c r="W161" s="98">
        <f t="shared" si="6"/>
        <v>0.43</v>
      </c>
      <c r="X161" s="98"/>
      <c r="Y161" s="101">
        <f t="shared" si="7"/>
        <v>10.827214991574166</v>
      </c>
      <c r="Z161" s="101">
        <f t="shared" si="8"/>
        <v>0.1699025783434403</v>
      </c>
    </row>
    <row r="162" spans="1:26" x14ac:dyDescent="0.2">
      <c r="A162" s="4" t="s">
        <v>16</v>
      </c>
      <c r="B162" s="7">
        <v>0.12</v>
      </c>
      <c r="C162" s="64">
        <v>7.1721000000000004</v>
      </c>
      <c r="D162" s="64">
        <v>12.273199999999999</v>
      </c>
      <c r="E162" s="64">
        <v>17.374300000000002</v>
      </c>
      <c r="F162" s="69">
        <v>6.0740999999999996</v>
      </c>
      <c r="G162" s="69">
        <v>10.7</v>
      </c>
      <c r="H162" s="69">
        <v>15.326000000000001</v>
      </c>
      <c r="I162" s="70">
        <v>5.9785000000000004</v>
      </c>
      <c r="J162" s="70">
        <v>10.7593</v>
      </c>
      <c r="K162" s="70">
        <v>15.5402</v>
      </c>
      <c r="L162" s="21">
        <v>6.6654999999999998</v>
      </c>
      <c r="M162" s="21">
        <v>11.9116</v>
      </c>
      <c r="N162" s="21">
        <v>17.157699999999998</v>
      </c>
      <c r="O162" s="26">
        <v>8.6530000000000005</v>
      </c>
      <c r="P162" s="26">
        <v>14.6187</v>
      </c>
      <c r="Q162" s="26">
        <v>20.584299999999999</v>
      </c>
      <c r="S162" s="109">
        <v>40.998027819437823</v>
      </c>
      <c r="T162" s="109">
        <v>-30.661316515210249</v>
      </c>
      <c r="U162" s="109">
        <v>16.257712457225871</v>
      </c>
      <c r="V162" s="109">
        <v>0.11621010516057149</v>
      </c>
      <c r="W162" s="98">
        <f t="shared" si="6"/>
        <v>0.43</v>
      </c>
      <c r="X162" s="98"/>
      <c r="Y162" s="101">
        <f t="shared" si="7"/>
        <v>10.653881699499518</v>
      </c>
      <c r="Z162" s="101">
        <f t="shared" si="8"/>
        <v>0.16834597827580164</v>
      </c>
    </row>
    <row r="163" spans="1:26" x14ac:dyDescent="0.2">
      <c r="A163" s="4" t="s">
        <v>16</v>
      </c>
      <c r="B163" s="7">
        <v>0.14000000000000001</v>
      </c>
      <c r="C163" s="11">
        <v>7.2225000000000001</v>
      </c>
      <c r="D163" s="11">
        <v>12.3088</v>
      </c>
      <c r="E163" s="11">
        <v>17.395</v>
      </c>
      <c r="F163" s="16">
        <v>6.0305</v>
      </c>
      <c r="G163" s="16">
        <v>10.646100000000001</v>
      </c>
      <c r="H163" s="16">
        <v>15.261799999999999</v>
      </c>
      <c r="I163" s="51">
        <v>5.9188999999999998</v>
      </c>
      <c r="J163" s="51">
        <v>10.6915</v>
      </c>
      <c r="K163" s="51">
        <v>15.4642</v>
      </c>
      <c r="L163" s="21">
        <v>6.6348000000000003</v>
      </c>
      <c r="M163" s="21">
        <v>11.926500000000001</v>
      </c>
      <c r="N163" s="21">
        <v>17.2182</v>
      </c>
      <c r="O163" s="26">
        <v>8.6164000000000005</v>
      </c>
      <c r="P163" s="26">
        <v>14.699199999999999</v>
      </c>
      <c r="Q163" s="26">
        <v>20.7821</v>
      </c>
      <c r="S163" s="109">
        <v>42.722971347291747</v>
      </c>
      <c r="T163" s="109">
        <v>-32.019378861896037</v>
      </c>
      <c r="U163" s="109">
        <v>16.4656134254286</v>
      </c>
      <c r="V163" s="109">
        <v>0.1182783645140415</v>
      </c>
      <c r="W163" s="98">
        <f t="shared" si="6"/>
        <v>0.43</v>
      </c>
      <c r="X163" s="98"/>
      <c r="Y163" s="101">
        <f t="shared" si="7"/>
        <v>10.596757916927547</v>
      </c>
      <c r="Z163" s="101">
        <f t="shared" si="8"/>
        <v>0.17134213032047013</v>
      </c>
    </row>
    <row r="164" spans="1:26" x14ac:dyDescent="0.2">
      <c r="A164" s="4" t="s">
        <v>16</v>
      </c>
      <c r="B164" s="7">
        <v>0.16</v>
      </c>
      <c r="C164" s="11">
        <v>7.2493999999999996</v>
      </c>
      <c r="D164" s="11">
        <v>12.3269</v>
      </c>
      <c r="E164" s="11">
        <v>17.404399999999999</v>
      </c>
      <c r="F164" s="16">
        <v>6.0189000000000004</v>
      </c>
      <c r="G164" s="16">
        <v>10.6312</v>
      </c>
      <c r="H164" s="16">
        <v>15.243499999999999</v>
      </c>
      <c r="I164" s="51">
        <v>5.9348000000000001</v>
      </c>
      <c r="J164" s="51">
        <v>10.724600000000001</v>
      </c>
      <c r="K164" s="51">
        <v>15.5143</v>
      </c>
      <c r="L164" s="21">
        <v>6.75</v>
      </c>
      <c r="M164" s="21">
        <v>12.0899</v>
      </c>
      <c r="N164" s="21">
        <v>17.4298</v>
      </c>
      <c r="O164" s="26">
        <v>8.7985000000000007</v>
      </c>
      <c r="P164" s="26">
        <v>14.985099999999999</v>
      </c>
      <c r="Q164" s="26">
        <v>21.171800000000001</v>
      </c>
      <c r="S164" s="109">
        <v>44.372836007197982</v>
      </c>
      <c r="T164" s="109">
        <v>-32.889199605687807</v>
      </c>
      <c r="U164" s="109">
        <v>16.576138142948668</v>
      </c>
      <c r="V164" s="109">
        <v>0.1246582169424998</v>
      </c>
      <c r="W164" s="98">
        <f t="shared" si="6"/>
        <v>0.43</v>
      </c>
      <c r="X164" s="98"/>
      <c r="Y164" s="101">
        <f t="shared" si="7"/>
        <v>10.638319690233818</v>
      </c>
      <c r="Z164" s="101">
        <f t="shared" si="8"/>
        <v>0.18058420524020322</v>
      </c>
    </row>
    <row r="165" spans="1:26" x14ac:dyDescent="0.2">
      <c r="A165" s="4" t="s">
        <v>16</v>
      </c>
      <c r="B165" s="7">
        <v>0.18</v>
      </c>
      <c r="C165" s="11">
        <v>7.2324000000000002</v>
      </c>
      <c r="D165" s="11">
        <v>12.3156</v>
      </c>
      <c r="E165" s="11">
        <v>17.398900000000001</v>
      </c>
      <c r="F165" s="16">
        <v>6.0244999999999997</v>
      </c>
      <c r="G165" s="16">
        <v>10.648300000000001</v>
      </c>
      <c r="H165" s="16">
        <v>15.2722</v>
      </c>
      <c r="I165" s="51">
        <v>6.0236999999999998</v>
      </c>
      <c r="J165" s="51">
        <v>10.844799999999999</v>
      </c>
      <c r="K165" s="51">
        <v>15.665800000000001</v>
      </c>
      <c r="L165" s="21">
        <v>6.9855</v>
      </c>
      <c r="M165" s="21">
        <v>12.3622</v>
      </c>
      <c r="N165" s="21">
        <v>17.739000000000001</v>
      </c>
      <c r="O165" s="26">
        <v>9.1483000000000008</v>
      </c>
      <c r="P165" s="26">
        <v>15.3965</v>
      </c>
      <c r="Q165" s="26">
        <v>21.6448</v>
      </c>
      <c r="S165" s="109">
        <v>45.484574756036302</v>
      </c>
      <c r="T165" s="109">
        <v>-33.002140514443752</v>
      </c>
      <c r="U165" s="109">
        <v>16.544591439248912</v>
      </c>
      <c r="V165" s="109">
        <v>0.13424227192395219</v>
      </c>
      <c r="W165" s="98">
        <f t="shared" si="6"/>
        <v>0.43</v>
      </c>
      <c r="X165" s="98"/>
      <c r="Y165" s="101">
        <f t="shared" si="7"/>
        <v>10.763768890429208</v>
      </c>
      <c r="Z165" s="101">
        <f t="shared" si="8"/>
        <v>0.19446799881798485</v>
      </c>
    </row>
    <row r="166" spans="1:26" x14ac:dyDescent="0.2">
      <c r="A166" s="4" t="s">
        <v>16</v>
      </c>
      <c r="B166" s="7">
        <v>0.2</v>
      </c>
      <c r="C166" s="11">
        <v>7.1555</v>
      </c>
      <c r="D166" s="11">
        <v>12.2578</v>
      </c>
      <c r="E166" s="11">
        <v>17.360099999999999</v>
      </c>
      <c r="F166" s="16">
        <v>6.0289999999999999</v>
      </c>
      <c r="G166" s="16">
        <v>10.679</v>
      </c>
      <c r="H166" s="16">
        <v>15.329000000000001</v>
      </c>
      <c r="I166" s="51">
        <v>6.1852999999999998</v>
      </c>
      <c r="J166" s="51">
        <v>11.0219</v>
      </c>
      <c r="K166" s="51">
        <v>15.858599999999999</v>
      </c>
      <c r="L166" s="21">
        <v>7.3106999999999998</v>
      </c>
      <c r="M166" s="21">
        <v>12.7042</v>
      </c>
      <c r="N166" s="21">
        <v>18.097799999999999</v>
      </c>
      <c r="O166" s="26">
        <v>9.6066000000000003</v>
      </c>
      <c r="P166" s="26">
        <v>15.869300000000001</v>
      </c>
      <c r="Q166" s="26">
        <v>22.132100000000001</v>
      </c>
      <c r="S166" s="109">
        <v>45.872477025686521</v>
      </c>
      <c r="T166" s="109">
        <v>-32.286536927071587</v>
      </c>
      <c r="U166" s="109">
        <v>16.346896602159308</v>
      </c>
      <c r="V166" s="109">
        <v>0.14502193838325669</v>
      </c>
      <c r="W166" s="98">
        <f t="shared" si="6"/>
        <v>0.43</v>
      </c>
      <c r="X166" s="98"/>
      <c r="Y166" s="101">
        <f t="shared" si="7"/>
        <v>10.945506725567963</v>
      </c>
      <c r="Z166" s="101">
        <f t="shared" si="8"/>
        <v>0.21008379654117779</v>
      </c>
    </row>
    <row r="167" spans="1:26" x14ac:dyDescent="0.2">
      <c r="A167" s="4" t="s">
        <v>16</v>
      </c>
      <c r="B167" s="7">
        <v>0.22</v>
      </c>
      <c r="C167" s="11">
        <v>7.0468000000000002</v>
      </c>
      <c r="D167" s="11">
        <v>12.176299999999999</v>
      </c>
      <c r="E167" s="11">
        <v>17.305900000000001</v>
      </c>
      <c r="F167" s="16">
        <v>6.0231000000000003</v>
      </c>
      <c r="G167" s="16">
        <v>10.7005</v>
      </c>
      <c r="H167" s="16">
        <v>15.3779</v>
      </c>
      <c r="I167" s="51">
        <v>6.3940999999999999</v>
      </c>
      <c r="J167" s="51">
        <v>11.213800000000001</v>
      </c>
      <c r="K167" s="51">
        <v>16.0335</v>
      </c>
      <c r="L167" s="21">
        <v>7.6810999999999998</v>
      </c>
      <c r="M167" s="21">
        <v>13.0672</v>
      </c>
      <c r="N167" s="21">
        <v>18.453299999999999</v>
      </c>
      <c r="O167" s="26">
        <v>10.1172</v>
      </c>
      <c r="P167" s="26">
        <v>16.3628</v>
      </c>
      <c r="Q167" s="26">
        <v>22.6084</v>
      </c>
      <c r="S167" s="109">
        <v>46.050780584106313</v>
      </c>
      <c r="T167" s="109">
        <v>-31.300006700007781</v>
      </c>
      <c r="U167" s="109">
        <v>16.08355707494853</v>
      </c>
      <c r="V167" s="109">
        <v>0.16077759112595591</v>
      </c>
      <c r="W167" s="98">
        <f t="shared" si="6"/>
        <v>0.43</v>
      </c>
      <c r="X167" s="98"/>
      <c r="Y167" s="101">
        <f t="shared" si="7"/>
        <v>11.13934352394644</v>
      </c>
      <c r="Z167" s="101">
        <f t="shared" si="8"/>
        <v>0.2329079801238241</v>
      </c>
    </row>
    <row r="168" spans="1:26" x14ac:dyDescent="0.2">
      <c r="A168" s="4" t="s">
        <v>16</v>
      </c>
      <c r="B168" s="7">
        <v>0.24</v>
      </c>
      <c r="C168" s="11">
        <v>6.9286000000000003</v>
      </c>
      <c r="D168" s="11">
        <v>12.0848</v>
      </c>
      <c r="E168" s="11">
        <v>17.2409</v>
      </c>
      <c r="F168" s="16">
        <v>6.0210999999999997</v>
      </c>
      <c r="G168" s="16">
        <v>10.7072</v>
      </c>
      <c r="H168" s="16">
        <v>15.3933</v>
      </c>
      <c r="I168" s="51">
        <v>6.6013000000000002</v>
      </c>
      <c r="J168" s="51">
        <v>11.385999999999999</v>
      </c>
      <c r="K168" s="51">
        <v>16.1707</v>
      </c>
      <c r="L168" s="21">
        <v>8.0367999999999995</v>
      </c>
      <c r="M168" s="21">
        <v>13.3994</v>
      </c>
      <c r="N168" s="21">
        <v>18.7621</v>
      </c>
      <c r="O168" s="26">
        <v>10.630699999999999</v>
      </c>
      <c r="P168" s="26">
        <v>16.845199999999998</v>
      </c>
      <c r="Q168" s="26">
        <v>23.0596</v>
      </c>
      <c r="S168" s="109">
        <v>46.414927419627958</v>
      </c>
      <c r="T168" s="109">
        <v>-30.48700720330179</v>
      </c>
      <c r="U168" s="109">
        <v>15.836784070695691</v>
      </c>
      <c r="V168" s="109">
        <v>0.17302690310911381</v>
      </c>
      <c r="W168" s="98">
        <f t="shared" si="6"/>
        <v>0.43</v>
      </c>
      <c r="X168" s="98"/>
      <c r="Y168" s="101">
        <f t="shared" si="7"/>
        <v>11.309491053165129</v>
      </c>
      <c r="Z168" s="101">
        <f t="shared" si="8"/>
        <v>0.25065275719085206</v>
      </c>
    </row>
    <row r="169" spans="1:26" x14ac:dyDescent="0.2">
      <c r="A169" s="4" t="s">
        <v>16</v>
      </c>
      <c r="B169" s="7">
        <v>0.26</v>
      </c>
      <c r="C169" s="11">
        <v>6.8147000000000002</v>
      </c>
      <c r="D169" s="11">
        <v>11.9931</v>
      </c>
      <c r="E169" s="11">
        <v>17.171500000000002</v>
      </c>
      <c r="F169" s="16">
        <v>6.0374999999999996</v>
      </c>
      <c r="G169" s="16">
        <v>10.709099999999999</v>
      </c>
      <c r="H169" s="16">
        <v>15.380699999999999</v>
      </c>
      <c r="I169" s="51">
        <v>6.7663000000000002</v>
      </c>
      <c r="J169" s="51">
        <v>11.521699999999999</v>
      </c>
      <c r="K169" s="51">
        <v>16.277100000000001</v>
      </c>
      <c r="L169" s="21">
        <v>8.3275000000000006</v>
      </c>
      <c r="M169" s="21">
        <v>13.6647</v>
      </c>
      <c r="N169" s="21">
        <v>19.001899999999999</v>
      </c>
      <c r="O169" s="26">
        <v>11.096</v>
      </c>
      <c r="P169" s="26">
        <v>17.279299999999999</v>
      </c>
      <c r="Q169" s="26">
        <v>23.462499999999999</v>
      </c>
      <c r="S169" s="109">
        <v>46.997090171340943</v>
      </c>
      <c r="T169" s="109">
        <v>-29.98265710257872</v>
      </c>
      <c r="U169" s="109">
        <v>15.64335018583361</v>
      </c>
      <c r="V169" s="109">
        <v>0.17205669223503731</v>
      </c>
      <c r="W169" s="98">
        <f t="shared" si="6"/>
        <v>0.43</v>
      </c>
      <c r="X169" s="98"/>
      <c r="Y169" s="101">
        <f t="shared" si="7"/>
        <v>11.440569604405699</v>
      </c>
      <c r="Z169" s="101">
        <f t="shared" si="8"/>
        <v>0.24924727615712827</v>
      </c>
    </row>
    <row r="170" spans="1:26" x14ac:dyDescent="0.2">
      <c r="A170" s="4" t="s">
        <v>16</v>
      </c>
      <c r="B170" s="7">
        <v>0.28000000000000003</v>
      </c>
      <c r="C170" s="11">
        <v>6.7333999999999996</v>
      </c>
      <c r="D170" s="11">
        <v>11.912000000000001</v>
      </c>
      <c r="E170" s="11">
        <v>17.090599999999998</v>
      </c>
      <c r="F170" s="16">
        <v>6.0797999999999996</v>
      </c>
      <c r="G170" s="16">
        <v>10.727600000000001</v>
      </c>
      <c r="H170" s="16">
        <v>15.375400000000001</v>
      </c>
      <c r="I170" s="51">
        <v>6.8827999999999996</v>
      </c>
      <c r="J170" s="51">
        <v>11.6242</v>
      </c>
      <c r="K170" s="51">
        <v>16.365600000000001</v>
      </c>
      <c r="L170" s="21">
        <v>8.5385000000000009</v>
      </c>
      <c r="M170" s="21">
        <v>13.853199999999999</v>
      </c>
      <c r="N170" s="21">
        <v>19.167999999999999</v>
      </c>
      <c r="O170" s="26">
        <v>11.473699999999999</v>
      </c>
      <c r="P170" s="26">
        <v>17.629100000000001</v>
      </c>
      <c r="Q170" s="26">
        <v>23.784400000000002</v>
      </c>
      <c r="S170" s="109">
        <v>47.512621457088663</v>
      </c>
      <c r="T170" s="109">
        <v>-29.63844200127506</v>
      </c>
      <c r="U170" s="109">
        <v>15.4995277571998</v>
      </c>
      <c r="V170" s="109">
        <v>0.15363912566599261</v>
      </c>
      <c r="W170" s="98">
        <f t="shared" si="6"/>
        <v>0.43</v>
      </c>
      <c r="X170" s="98"/>
      <c r="Y170" s="101">
        <f t="shared" si="7"/>
        <v>11.540081404067218</v>
      </c>
      <c r="Z170" s="101">
        <f t="shared" si="8"/>
        <v>0.22256695212470931</v>
      </c>
    </row>
    <row r="171" spans="1:26" x14ac:dyDescent="0.2">
      <c r="A171" s="4" t="s">
        <v>16</v>
      </c>
      <c r="B171" s="7">
        <v>0.3</v>
      </c>
      <c r="C171" s="11">
        <v>6.6719999999999997</v>
      </c>
      <c r="D171" s="11">
        <v>11.8453</v>
      </c>
      <c r="E171" s="11">
        <v>17.0185</v>
      </c>
      <c r="F171" s="16">
        <v>6.1546000000000003</v>
      </c>
      <c r="G171" s="16">
        <v>10.783799999999999</v>
      </c>
      <c r="H171" s="16">
        <v>15.4129</v>
      </c>
      <c r="I171" s="51">
        <v>6.9728000000000003</v>
      </c>
      <c r="J171" s="51">
        <v>11.713699999999999</v>
      </c>
      <c r="K171" s="51">
        <v>16.454699999999999</v>
      </c>
      <c r="L171" s="21">
        <v>8.6834000000000007</v>
      </c>
      <c r="M171" s="21">
        <v>13.9772</v>
      </c>
      <c r="N171" s="21">
        <v>19.271000000000001</v>
      </c>
      <c r="O171" s="26">
        <v>11.7362</v>
      </c>
      <c r="P171" s="26">
        <v>17.873999999999999</v>
      </c>
      <c r="Q171" s="26">
        <v>24.011700000000001</v>
      </c>
      <c r="S171" s="109">
        <v>47.504821994479528</v>
      </c>
      <c r="T171" s="109">
        <v>-29.10655848469511</v>
      </c>
      <c r="U171" s="109">
        <v>15.363158151210319</v>
      </c>
      <c r="V171" s="109">
        <v>0.1199220910526249</v>
      </c>
      <c r="W171" s="98">
        <f t="shared" si="6"/>
        <v>0.43</v>
      </c>
      <c r="X171" s="98"/>
      <c r="Y171" s="101">
        <f t="shared" si="7"/>
        <v>11.630979589570687</v>
      </c>
      <c r="Z171" s="101">
        <f t="shared" si="8"/>
        <v>0.17372328944405385</v>
      </c>
    </row>
    <row r="172" spans="1:26" x14ac:dyDescent="0.2">
      <c r="A172" s="4" t="s">
        <v>16</v>
      </c>
      <c r="B172" s="7">
        <v>0.32</v>
      </c>
      <c r="C172" s="11">
        <v>6.6082000000000001</v>
      </c>
      <c r="D172" s="11">
        <v>11.781499999999999</v>
      </c>
      <c r="E172" s="11">
        <v>16.954699999999999</v>
      </c>
      <c r="F172" s="16">
        <v>6.2603</v>
      </c>
      <c r="G172" s="16">
        <v>10.884499999999999</v>
      </c>
      <c r="H172" s="16">
        <v>15.508699999999999</v>
      </c>
      <c r="I172" s="51">
        <v>7.0632999999999999</v>
      </c>
      <c r="J172" s="51">
        <v>11.8195</v>
      </c>
      <c r="K172" s="51">
        <v>16.575700000000001</v>
      </c>
      <c r="L172" s="21">
        <v>8.7788000000000004</v>
      </c>
      <c r="M172" s="21">
        <v>14.0581</v>
      </c>
      <c r="N172" s="21">
        <v>19.337299999999999</v>
      </c>
      <c r="O172" s="26">
        <v>11.8787</v>
      </c>
      <c r="P172" s="26">
        <v>18.011600000000001</v>
      </c>
      <c r="Q172" s="26">
        <v>24.144400000000001</v>
      </c>
      <c r="S172" s="109">
        <v>46.478698551872981</v>
      </c>
      <c r="T172" s="109">
        <v>-27.936950657772709</v>
      </c>
      <c r="U172" s="109">
        <v>15.158008372523311</v>
      </c>
      <c r="V172" s="109">
        <v>8.6057987001319794E-2</v>
      </c>
      <c r="W172" s="98">
        <f t="shared" si="6"/>
        <v>0.43</v>
      </c>
      <c r="X172" s="98"/>
      <c r="Y172" s="101">
        <f t="shared" si="7"/>
        <v>11.739030951922359</v>
      </c>
      <c r="Z172" s="101">
        <f t="shared" si="8"/>
        <v>0.12466657688817598</v>
      </c>
    </row>
    <row r="173" spans="1:26" x14ac:dyDescent="0.2">
      <c r="A173" s="4" t="s">
        <v>16</v>
      </c>
      <c r="B173" s="7">
        <v>0.34</v>
      </c>
      <c r="C173" s="11">
        <v>6.5536000000000003</v>
      </c>
      <c r="D173" s="11">
        <v>11.727399999999999</v>
      </c>
      <c r="E173" s="11">
        <v>16.901199999999999</v>
      </c>
      <c r="F173" s="16">
        <v>6.3859000000000004</v>
      </c>
      <c r="G173" s="16">
        <v>11.0199</v>
      </c>
      <c r="H173" s="16">
        <v>15.654</v>
      </c>
      <c r="I173" s="51">
        <v>7.17</v>
      </c>
      <c r="J173" s="51">
        <v>11.956799999999999</v>
      </c>
      <c r="K173" s="51">
        <v>16.743600000000001</v>
      </c>
      <c r="L173" s="21">
        <v>8.8436000000000003</v>
      </c>
      <c r="M173" s="21">
        <v>14.122</v>
      </c>
      <c r="N173" s="21">
        <v>19.400300000000001</v>
      </c>
      <c r="O173" s="26">
        <v>11.9108</v>
      </c>
      <c r="P173" s="26">
        <v>18.0578</v>
      </c>
      <c r="Q173" s="26">
        <v>24.204699999999999</v>
      </c>
      <c r="S173" s="109">
        <v>44.416588240333986</v>
      </c>
      <c r="T173" s="109">
        <v>-26.072281395973508</v>
      </c>
      <c r="U173" s="109">
        <v>14.874220163439221</v>
      </c>
      <c r="V173" s="109">
        <v>8.5553476270753492E-2</v>
      </c>
      <c r="W173" s="98">
        <f t="shared" si="6"/>
        <v>0.43</v>
      </c>
      <c r="X173" s="98"/>
      <c r="Y173" s="101">
        <f t="shared" si="7"/>
        <v>11.875766328808366</v>
      </c>
      <c r="Z173" s="101">
        <f t="shared" si="8"/>
        <v>0.1239357251918414</v>
      </c>
    </row>
    <row r="174" spans="1:26" x14ac:dyDescent="0.2">
      <c r="A174" s="4" t="s">
        <v>16</v>
      </c>
      <c r="B174" s="7">
        <v>0.36</v>
      </c>
      <c r="C174" s="11">
        <v>6.4942000000000002</v>
      </c>
      <c r="D174" s="11">
        <v>11.693</v>
      </c>
      <c r="E174" s="11">
        <v>16.8918</v>
      </c>
      <c r="F174" s="16">
        <v>6.5134999999999996</v>
      </c>
      <c r="G174" s="16">
        <v>11.1663</v>
      </c>
      <c r="H174" s="16">
        <v>15.819100000000001</v>
      </c>
      <c r="I174" s="51">
        <v>7.2887000000000004</v>
      </c>
      <c r="J174" s="51">
        <v>12.1187</v>
      </c>
      <c r="K174" s="51">
        <v>16.948699999999999</v>
      </c>
      <c r="L174" s="21">
        <v>8.8918999999999997</v>
      </c>
      <c r="M174" s="21">
        <v>14.185700000000001</v>
      </c>
      <c r="N174" s="21">
        <v>19.479500000000002</v>
      </c>
      <c r="O174" s="26">
        <v>11.8591</v>
      </c>
      <c r="P174" s="26">
        <v>18.041399999999999</v>
      </c>
      <c r="Q174" s="26">
        <v>24.223600000000001</v>
      </c>
      <c r="S174" s="109">
        <v>41.726416919571591</v>
      </c>
      <c r="T174" s="109">
        <v>-23.802072357420428</v>
      </c>
      <c r="U174" s="109">
        <v>14.55197676063073</v>
      </c>
      <c r="V174" s="109">
        <v>0.1119801670027195</v>
      </c>
      <c r="W174" s="98">
        <f t="shared" si="6"/>
        <v>0.43</v>
      </c>
      <c r="X174" s="98"/>
      <c r="Y174" s="101">
        <f t="shared" si="7"/>
        <v>12.032300135368732</v>
      </c>
      <c r="Z174" s="101">
        <f t="shared" si="8"/>
        <v>0.16221834353830777</v>
      </c>
    </row>
    <row r="175" spans="1:26" x14ac:dyDescent="0.2">
      <c r="A175" s="4" t="s">
        <v>16</v>
      </c>
      <c r="B175" s="7">
        <v>0.38</v>
      </c>
      <c r="C175" s="11">
        <v>6.4390999999999998</v>
      </c>
      <c r="D175" s="11">
        <v>11.6691</v>
      </c>
      <c r="E175" s="11">
        <v>16.899000000000001</v>
      </c>
      <c r="F175" s="16">
        <v>6.6281999999999996</v>
      </c>
      <c r="G175" s="16">
        <v>11.3035</v>
      </c>
      <c r="H175" s="16">
        <v>15.9788</v>
      </c>
      <c r="I175" s="51">
        <v>7.4050000000000002</v>
      </c>
      <c r="J175" s="51">
        <v>12.285</v>
      </c>
      <c r="K175" s="51">
        <v>17.164899999999999</v>
      </c>
      <c r="L175" s="21">
        <v>8.9304000000000006</v>
      </c>
      <c r="M175" s="21">
        <v>14.2476</v>
      </c>
      <c r="N175" s="21">
        <v>19.564800000000002</v>
      </c>
      <c r="O175" s="26">
        <v>11.757899999999999</v>
      </c>
      <c r="P175" s="26">
        <v>17.991800000000001</v>
      </c>
      <c r="Q175" s="26">
        <v>24.2258</v>
      </c>
      <c r="S175" s="109">
        <v>38.844214703501962</v>
      </c>
      <c r="T175" s="109">
        <v>-21.427327754787839</v>
      </c>
      <c r="U175" s="109">
        <v>14.220902696743449</v>
      </c>
      <c r="V175" s="109">
        <v>0.13975565031574849</v>
      </c>
      <c r="W175" s="98">
        <f t="shared" si="6"/>
        <v>0.43</v>
      </c>
      <c r="X175" s="98"/>
      <c r="Y175" s="101">
        <f t="shared" si="7"/>
        <v>12.189447060862189</v>
      </c>
      <c r="Z175" s="101">
        <f t="shared" si="8"/>
        <v>0.20245486947513769</v>
      </c>
    </row>
    <row r="176" spans="1:26" x14ac:dyDescent="0.2">
      <c r="A176" s="4" t="s">
        <v>16</v>
      </c>
      <c r="B176" s="7">
        <v>0.4</v>
      </c>
      <c r="C176" s="11">
        <v>6.3962000000000003</v>
      </c>
      <c r="D176" s="11">
        <v>11.6629</v>
      </c>
      <c r="E176" s="11">
        <v>16.929600000000001</v>
      </c>
      <c r="F176" s="16">
        <v>6.7160000000000002</v>
      </c>
      <c r="G176" s="16">
        <v>11.414</v>
      </c>
      <c r="H176" s="16">
        <v>16.112100000000002</v>
      </c>
      <c r="I176" s="51">
        <v>7.49</v>
      </c>
      <c r="J176" s="51">
        <v>12.414999999999999</v>
      </c>
      <c r="K176" s="51">
        <v>17.3401</v>
      </c>
      <c r="L176" s="21">
        <v>8.9481999999999999</v>
      </c>
      <c r="M176" s="21">
        <v>14.287599999999999</v>
      </c>
      <c r="N176" s="21">
        <v>19.626999999999999</v>
      </c>
      <c r="O176" s="26">
        <v>11.635</v>
      </c>
      <c r="P176" s="26">
        <v>17.921500000000002</v>
      </c>
      <c r="Q176" s="26">
        <v>24.207899999999999</v>
      </c>
      <c r="S176" s="109">
        <v>36.450468176140177</v>
      </c>
      <c r="T176" s="109">
        <v>-19.526064587907261</v>
      </c>
      <c r="U176" s="109">
        <v>13.968649805950291</v>
      </c>
      <c r="V176" s="109">
        <v>0.15898651390647481</v>
      </c>
      <c r="W176" s="98">
        <f t="shared" si="6"/>
        <v>0.43</v>
      </c>
      <c r="X176" s="98"/>
      <c r="Y176" s="101">
        <f t="shared" si="7"/>
        <v>12.312133598918487</v>
      </c>
      <c r="Z176" s="101">
        <f t="shared" si="8"/>
        <v>0.23031336370673688</v>
      </c>
    </row>
    <row r="177" spans="1:26" x14ac:dyDescent="0.2">
      <c r="A177" s="4" t="s">
        <v>16</v>
      </c>
      <c r="B177" s="7">
        <v>0.42</v>
      </c>
      <c r="C177" s="11">
        <v>6.3627000000000002</v>
      </c>
      <c r="D177" s="11">
        <v>11.666399999999999</v>
      </c>
      <c r="E177" s="11">
        <v>16.970099999999999</v>
      </c>
      <c r="F177" s="16">
        <v>6.7724000000000002</v>
      </c>
      <c r="G177" s="16">
        <v>11.4933</v>
      </c>
      <c r="H177" s="16">
        <v>16.214300000000001</v>
      </c>
      <c r="I177" s="51">
        <v>7.5202</v>
      </c>
      <c r="J177" s="51">
        <v>12.477</v>
      </c>
      <c r="K177" s="51">
        <v>17.433700000000002</v>
      </c>
      <c r="L177" s="21">
        <v>8.9215</v>
      </c>
      <c r="M177" s="21">
        <v>14.2784</v>
      </c>
      <c r="N177" s="21">
        <v>19.635200000000001</v>
      </c>
      <c r="O177" s="26">
        <v>11.497199999999999</v>
      </c>
      <c r="P177" s="26">
        <v>17.819299999999998</v>
      </c>
      <c r="Q177" s="26">
        <v>24.141400000000001</v>
      </c>
      <c r="S177" s="109">
        <v>34.797622038348408</v>
      </c>
      <c r="T177" s="109">
        <v>-18.337898127216551</v>
      </c>
      <c r="U177" s="109">
        <v>13.82632165266714</v>
      </c>
      <c r="V177" s="109">
        <v>0.17165053915311709</v>
      </c>
      <c r="W177" s="98">
        <f t="shared" si="6"/>
        <v>0.43</v>
      </c>
      <c r="X177" s="98"/>
      <c r="Y177" s="101">
        <f t="shared" si="7"/>
        <v>12.375105772854642</v>
      </c>
      <c r="Z177" s="101">
        <f t="shared" si="8"/>
        <v>0.24865890875301042</v>
      </c>
    </row>
    <row r="178" spans="1:26" x14ac:dyDescent="0.2">
      <c r="A178" s="4" t="s">
        <v>16</v>
      </c>
      <c r="B178" s="7">
        <v>0.44</v>
      </c>
      <c r="C178" s="11">
        <v>6.3661000000000003</v>
      </c>
      <c r="D178" s="11">
        <v>11.6774</v>
      </c>
      <c r="E178" s="11">
        <v>16.988700000000001</v>
      </c>
      <c r="F178" s="16">
        <v>6.7962999999999996</v>
      </c>
      <c r="G178" s="16">
        <v>11.5351</v>
      </c>
      <c r="H178" s="16">
        <v>16.274000000000001</v>
      </c>
      <c r="I178" s="51">
        <v>7.4821</v>
      </c>
      <c r="J178" s="51">
        <v>12.4575</v>
      </c>
      <c r="K178" s="51">
        <v>17.433</v>
      </c>
      <c r="L178" s="21">
        <v>8.8237000000000005</v>
      </c>
      <c r="M178" s="21">
        <v>14.1957</v>
      </c>
      <c r="N178" s="21">
        <v>19.567799999999998</v>
      </c>
      <c r="O178" s="26">
        <v>11.3291</v>
      </c>
      <c r="P178" s="26">
        <v>17.662299999999998</v>
      </c>
      <c r="Q178" s="26">
        <v>23.9956</v>
      </c>
      <c r="S178" s="109">
        <v>33.920477045441068</v>
      </c>
      <c r="T178" s="109">
        <v>-17.938133971064119</v>
      </c>
      <c r="U178" s="109">
        <v>13.8047391726911</v>
      </c>
      <c r="V178" s="109">
        <v>0.18215730375303191</v>
      </c>
      <c r="W178" s="98">
        <f t="shared" si="6"/>
        <v>0.43</v>
      </c>
      <c r="X178" s="98"/>
      <c r="Y178" s="101">
        <f t="shared" si="7"/>
        <v>12.363237770835582</v>
      </c>
      <c r="Z178" s="101">
        <f t="shared" si="8"/>
        <v>0.26387937140246975</v>
      </c>
    </row>
    <row r="179" spans="1:26" x14ac:dyDescent="0.2">
      <c r="A179" s="4" t="s">
        <v>16</v>
      </c>
      <c r="B179" s="7">
        <v>0.46</v>
      </c>
      <c r="C179" s="11">
        <v>6.4151999999999996</v>
      </c>
      <c r="D179" s="11">
        <v>11.7104</v>
      </c>
      <c r="E179" s="11">
        <v>17.005600000000001</v>
      </c>
      <c r="F179" s="16">
        <v>6.7967000000000004</v>
      </c>
      <c r="G179" s="16">
        <v>11.5418</v>
      </c>
      <c r="H179" s="16">
        <v>16.286899999999999</v>
      </c>
      <c r="I179" s="51">
        <v>7.3723000000000001</v>
      </c>
      <c r="J179" s="51">
        <v>12.3583</v>
      </c>
      <c r="K179" s="51">
        <v>17.3443</v>
      </c>
      <c r="L179" s="21">
        <v>8.6476000000000006</v>
      </c>
      <c r="M179" s="21">
        <v>14.0296</v>
      </c>
      <c r="N179" s="21">
        <v>19.4117</v>
      </c>
      <c r="O179" s="26">
        <v>11.113899999999999</v>
      </c>
      <c r="P179" s="26">
        <v>17.434699999999999</v>
      </c>
      <c r="Q179" s="26">
        <v>23.755500000000001</v>
      </c>
      <c r="S179" s="109">
        <v>33.824386275532007</v>
      </c>
      <c r="T179" s="109">
        <v>-18.38679229804271</v>
      </c>
      <c r="U179" s="109">
        <v>13.92702660090856</v>
      </c>
      <c r="V179" s="109">
        <v>0.19193499839783321</v>
      </c>
      <c r="W179" s="98">
        <f t="shared" si="6"/>
        <v>0.43</v>
      </c>
      <c r="X179" s="98"/>
      <c r="Y179" s="101">
        <f t="shared" si="7"/>
        <v>12.274834935096063</v>
      </c>
      <c r="Z179" s="101">
        <f t="shared" si="8"/>
        <v>0.27804367809496228</v>
      </c>
    </row>
    <row r="180" spans="1:26" x14ac:dyDescent="0.2">
      <c r="A180" s="4" t="s">
        <v>16</v>
      </c>
      <c r="B180" s="7">
        <v>0.48</v>
      </c>
      <c r="C180" s="11">
        <v>6.5063000000000004</v>
      </c>
      <c r="D180" s="11">
        <v>11.7774</v>
      </c>
      <c r="E180" s="11">
        <v>17.0486</v>
      </c>
      <c r="F180" s="16">
        <v>6.7916999999999996</v>
      </c>
      <c r="G180" s="16">
        <v>11.529199999999999</v>
      </c>
      <c r="H180" s="16">
        <v>16.2667</v>
      </c>
      <c r="I180" s="51">
        <v>7.2130000000000001</v>
      </c>
      <c r="J180" s="51">
        <v>12.205299999999999</v>
      </c>
      <c r="K180" s="51">
        <v>17.197600000000001</v>
      </c>
      <c r="L180" s="21">
        <v>8.4161000000000001</v>
      </c>
      <c r="M180" s="21">
        <v>13.796799999999999</v>
      </c>
      <c r="N180" s="21">
        <v>19.177499999999998</v>
      </c>
      <c r="O180" s="26">
        <v>10.8576</v>
      </c>
      <c r="P180" s="26">
        <v>17.142499999999998</v>
      </c>
      <c r="Q180" s="26">
        <v>23.427399999999999</v>
      </c>
      <c r="S180" s="109">
        <v>34.300658065941917</v>
      </c>
      <c r="T180" s="109">
        <v>-19.513081232712921</v>
      </c>
      <c r="U180" s="109">
        <v>14.180759625097441</v>
      </c>
      <c r="V180" s="109">
        <v>0.20113551673083241</v>
      </c>
      <c r="W180" s="98">
        <f t="shared" si="6"/>
        <v>0.43</v>
      </c>
      <c r="X180" s="98"/>
      <c r="Y180" s="101">
        <f t="shared" si="7"/>
        <v>12.132326371423545</v>
      </c>
      <c r="Z180" s="101">
        <f t="shared" si="8"/>
        <v>0.29137186721649411</v>
      </c>
    </row>
    <row r="181" spans="1:26" x14ac:dyDescent="0.2">
      <c r="A181" s="4" t="s">
        <v>16</v>
      </c>
      <c r="B181" s="7">
        <v>0.5</v>
      </c>
      <c r="C181" s="11">
        <v>6.6512000000000002</v>
      </c>
      <c r="D181" s="11">
        <v>11.8797</v>
      </c>
      <c r="E181" s="11">
        <v>17.1083</v>
      </c>
      <c r="F181" s="16">
        <v>6.7798999999999996</v>
      </c>
      <c r="G181" s="16">
        <v>11.5006</v>
      </c>
      <c r="H181" s="16">
        <v>16.221399999999999</v>
      </c>
      <c r="I181" s="51">
        <v>7.0515999999999996</v>
      </c>
      <c r="J181" s="51">
        <v>12.039300000000001</v>
      </c>
      <c r="K181" s="51">
        <v>17.027000000000001</v>
      </c>
      <c r="L181" s="21">
        <v>8.1806999999999999</v>
      </c>
      <c r="M181" s="21">
        <v>13.544700000000001</v>
      </c>
      <c r="N181" s="21">
        <v>18.908799999999999</v>
      </c>
      <c r="O181" s="26">
        <v>10.5931</v>
      </c>
      <c r="P181" s="26">
        <v>16.812100000000001</v>
      </c>
      <c r="Q181" s="26">
        <v>23.030999999999999</v>
      </c>
      <c r="S181" s="109">
        <v>35.006759712816788</v>
      </c>
      <c r="T181" s="109">
        <v>-20.950226352337861</v>
      </c>
      <c r="U181" s="109">
        <v>14.5073065060687</v>
      </c>
      <c r="V181" s="109">
        <v>0.19814338956343641</v>
      </c>
      <c r="W181" s="98">
        <f t="shared" si="6"/>
        <v>0.43</v>
      </c>
      <c r="X181" s="98"/>
      <c r="Y181" s="101">
        <f t="shared" si="7"/>
        <v>11.971459045463243</v>
      </c>
      <c r="Z181" s="101">
        <f t="shared" si="8"/>
        <v>0.28703736829813509</v>
      </c>
    </row>
    <row r="182" spans="1:26" x14ac:dyDescent="0.2">
      <c r="A182" s="4" t="s">
        <v>16</v>
      </c>
      <c r="B182" s="7">
        <v>0.52</v>
      </c>
      <c r="C182" s="11">
        <v>6.8231999999999999</v>
      </c>
      <c r="D182" s="11">
        <v>12.0039</v>
      </c>
      <c r="E182" s="11">
        <v>17.184699999999999</v>
      </c>
      <c r="F182" s="16">
        <v>6.7527999999999997</v>
      </c>
      <c r="G182" s="16">
        <v>11.4499</v>
      </c>
      <c r="H182" s="16">
        <v>16.146999999999998</v>
      </c>
      <c r="I182" s="51">
        <v>6.9142000000000001</v>
      </c>
      <c r="J182" s="51">
        <v>11.876899999999999</v>
      </c>
      <c r="K182" s="51">
        <v>16.839700000000001</v>
      </c>
      <c r="L182" s="21">
        <v>7.9687000000000001</v>
      </c>
      <c r="M182" s="21">
        <v>13.3078</v>
      </c>
      <c r="N182" s="21">
        <v>18.646899999999999</v>
      </c>
      <c r="O182" s="26">
        <v>10.343299999999999</v>
      </c>
      <c r="P182" s="26">
        <v>16.463899999999999</v>
      </c>
      <c r="Q182" s="26">
        <v>22.584599999999998</v>
      </c>
      <c r="S182" s="109">
        <v>35.73003070033112</v>
      </c>
      <c r="T182" s="109">
        <v>-22.43269922235357</v>
      </c>
      <c r="U182" s="109">
        <v>14.8496789892313</v>
      </c>
      <c r="V182" s="109">
        <v>0.17254763146131979</v>
      </c>
      <c r="W182" s="98">
        <f t="shared" si="6"/>
        <v>0.43</v>
      </c>
      <c r="X182" s="98"/>
      <c r="Y182" s="101">
        <f t="shared" si="7"/>
        <v>11.810101000110489</v>
      </c>
      <c r="Z182" s="101">
        <f t="shared" si="8"/>
        <v>0.24995846770289182</v>
      </c>
    </row>
    <row r="183" spans="1:26" x14ac:dyDescent="0.2">
      <c r="A183" s="4" t="s">
        <v>16</v>
      </c>
      <c r="B183" s="7">
        <v>0.54</v>
      </c>
      <c r="C183" s="11">
        <v>6.9516</v>
      </c>
      <c r="D183" s="11">
        <v>12.1105</v>
      </c>
      <c r="E183" s="11">
        <v>17.269500000000001</v>
      </c>
      <c r="F183" s="16">
        <v>6.6727999999999996</v>
      </c>
      <c r="G183" s="16">
        <v>11.345700000000001</v>
      </c>
      <c r="H183" s="16">
        <v>16.0185</v>
      </c>
      <c r="I183" s="51">
        <v>6.7487000000000004</v>
      </c>
      <c r="J183" s="51">
        <v>11.677</v>
      </c>
      <c r="K183" s="51">
        <v>16.6052</v>
      </c>
      <c r="L183" s="21">
        <v>7.7347999999999999</v>
      </c>
      <c r="M183" s="21">
        <v>13.0524</v>
      </c>
      <c r="N183" s="21">
        <v>18.37</v>
      </c>
      <c r="O183" s="26">
        <v>10.068300000000001</v>
      </c>
      <c r="P183" s="26">
        <v>16.083100000000002</v>
      </c>
      <c r="Q183" s="26">
        <v>22.097899999999999</v>
      </c>
      <c r="S183" s="109">
        <v>36.639956096735403</v>
      </c>
      <c r="T183" s="109">
        <v>-24.07043158696403</v>
      </c>
      <c r="U183" s="109">
        <v>15.18596146905872</v>
      </c>
      <c r="V183" s="109">
        <v>0.13098262923640791</v>
      </c>
      <c r="W183" s="98">
        <f t="shared" si="6"/>
        <v>0.43</v>
      </c>
      <c r="X183" s="98"/>
      <c r="Y183" s="101">
        <f t="shared" si="7"/>
        <v>11.610403768950562</v>
      </c>
      <c r="Z183" s="101">
        <f t="shared" si="8"/>
        <v>0.18974596766324164</v>
      </c>
    </row>
    <row r="184" spans="1:26" x14ac:dyDescent="0.2">
      <c r="A184" s="4" t="s">
        <v>16</v>
      </c>
      <c r="B184" s="7">
        <v>0.56000000000000005</v>
      </c>
      <c r="C184" s="11">
        <v>7.0396000000000001</v>
      </c>
      <c r="D184" s="11">
        <v>12.194900000000001</v>
      </c>
      <c r="E184" s="11">
        <v>17.350100000000001</v>
      </c>
      <c r="F184" s="16">
        <v>6.5317999999999996</v>
      </c>
      <c r="G184" s="16">
        <v>11.1858</v>
      </c>
      <c r="H184" s="16">
        <v>15.839700000000001</v>
      </c>
      <c r="I184" s="51">
        <v>6.4939</v>
      </c>
      <c r="J184" s="51">
        <v>11.396599999999999</v>
      </c>
      <c r="K184" s="51">
        <v>16.299299999999999</v>
      </c>
      <c r="L184" s="21">
        <v>7.4066000000000001</v>
      </c>
      <c r="M184" s="21">
        <v>12.7141</v>
      </c>
      <c r="N184" s="21">
        <v>18.021699999999999</v>
      </c>
      <c r="O184" s="26">
        <v>9.7055000000000007</v>
      </c>
      <c r="P184" s="26">
        <v>15.646800000000001</v>
      </c>
      <c r="Q184" s="26">
        <v>21.588100000000001</v>
      </c>
      <c r="S184" s="109">
        <v>38.171511411478527</v>
      </c>
      <c r="T184" s="109">
        <v>-26.313269153786639</v>
      </c>
      <c r="U184" s="109">
        <v>15.58665203559587</v>
      </c>
      <c r="V184" s="109">
        <v>9.6826922675743998E-2</v>
      </c>
      <c r="W184" s="98">
        <f t="shared" si="6"/>
        <v>0.43</v>
      </c>
      <c r="X184" s="98"/>
      <c r="Y184" s="101">
        <f t="shared" si="7"/>
        <v>11.329858759449994</v>
      </c>
      <c r="Z184" s="101">
        <f t="shared" si="8"/>
        <v>0.14026682962519196</v>
      </c>
    </row>
    <row r="185" spans="1:26" x14ac:dyDescent="0.2">
      <c r="A185" s="4" t="s">
        <v>16</v>
      </c>
      <c r="B185" s="7">
        <v>0.57999999999999996</v>
      </c>
      <c r="C185" s="11">
        <v>7.1078000000000001</v>
      </c>
      <c r="D185" s="11">
        <v>12.2682</v>
      </c>
      <c r="E185" s="11">
        <v>17.428599999999999</v>
      </c>
      <c r="F185" s="16">
        <v>6.3693999999999997</v>
      </c>
      <c r="G185" s="16">
        <v>11.0068</v>
      </c>
      <c r="H185" s="16">
        <v>15.6442</v>
      </c>
      <c r="I185" s="51">
        <v>6.1787999999999998</v>
      </c>
      <c r="J185" s="51">
        <v>11.0665</v>
      </c>
      <c r="K185" s="51">
        <v>15.9541</v>
      </c>
      <c r="L185" s="21">
        <v>7.0057999999999998</v>
      </c>
      <c r="M185" s="21">
        <v>12.3108</v>
      </c>
      <c r="N185" s="21">
        <v>17.6158</v>
      </c>
      <c r="O185" s="26">
        <v>9.2667999999999999</v>
      </c>
      <c r="P185" s="26">
        <v>15.1852</v>
      </c>
      <c r="Q185" s="26">
        <v>21.1035</v>
      </c>
      <c r="S185" s="109">
        <v>40.18852514572805</v>
      </c>
      <c r="T185" s="109">
        <v>-29.03015711624138</v>
      </c>
      <c r="U185" s="109">
        <v>16.050599256052539</v>
      </c>
      <c r="V185" s="109">
        <v>8.1021649820191499E-2</v>
      </c>
      <c r="W185" s="98">
        <f t="shared" si="6"/>
        <v>0.43</v>
      </c>
      <c r="X185" s="98"/>
      <c r="Y185" s="101">
        <f t="shared" si="7"/>
        <v>10.998489995513861</v>
      </c>
      <c r="Z185" s="101">
        <f t="shared" si="8"/>
        <v>0.11737076463060736</v>
      </c>
    </row>
    <row r="186" spans="1:26" x14ac:dyDescent="0.2">
      <c r="A186" s="4" t="s">
        <v>16</v>
      </c>
      <c r="B186" s="7">
        <v>0.6</v>
      </c>
      <c r="C186" s="11">
        <v>7.1547999999999998</v>
      </c>
      <c r="D186" s="11">
        <v>12.316800000000001</v>
      </c>
      <c r="E186" s="11">
        <v>17.4787</v>
      </c>
      <c r="F186" s="16">
        <v>6.2282000000000002</v>
      </c>
      <c r="G186" s="16">
        <v>10.847799999999999</v>
      </c>
      <c r="H186" s="16">
        <v>15.467499999999999</v>
      </c>
      <c r="I186" s="51">
        <v>5.9074999999999998</v>
      </c>
      <c r="J186" s="51">
        <v>10.7796</v>
      </c>
      <c r="K186" s="51">
        <v>15.6516</v>
      </c>
      <c r="L186" s="21">
        <v>6.6516000000000002</v>
      </c>
      <c r="M186" s="21">
        <v>11.961600000000001</v>
      </c>
      <c r="N186" s="21">
        <v>17.271599999999999</v>
      </c>
      <c r="O186" s="26">
        <v>8.8558000000000003</v>
      </c>
      <c r="P186" s="26">
        <v>14.8028</v>
      </c>
      <c r="Q186" s="26">
        <v>20.7499</v>
      </c>
      <c r="S186" s="109">
        <v>41.982772030229107</v>
      </c>
      <c r="T186" s="109">
        <v>-31.371721152512929</v>
      </c>
      <c r="U186" s="109">
        <v>16.436724081260099</v>
      </c>
      <c r="V186" s="109">
        <v>7.5132934456854261E-2</v>
      </c>
      <c r="W186" s="98">
        <f t="shared" si="6"/>
        <v>0.43</v>
      </c>
      <c r="X186" s="98"/>
      <c r="Y186" s="101">
        <f t="shared" si="7"/>
        <v>10.709498534068899</v>
      </c>
      <c r="Z186" s="101">
        <f t="shared" si="8"/>
        <v>0.10884016785282302</v>
      </c>
    </row>
    <row r="187" spans="1:26" x14ac:dyDescent="0.2">
      <c r="A187" s="4" t="s">
        <v>16</v>
      </c>
      <c r="B187" s="7">
        <v>0.62</v>
      </c>
      <c r="C187" s="11">
        <v>7.1901999999999999</v>
      </c>
      <c r="D187" s="11">
        <v>12.343400000000001</v>
      </c>
      <c r="E187" s="11">
        <v>17.496600000000001</v>
      </c>
      <c r="F187" s="16">
        <v>6.1425999999999998</v>
      </c>
      <c r="G187" s="16">
        <v>10.742599999999999</v>
      </c>
      <c r="H187" s="16">
        <v>15.342499999999999</v>
      </c>
      <c r="I187" s="51">
        <v>5.7480000000000002</v>
      </c>
      <c r="J187" s="51">
        <v>10.6031</v>
      </c>
      <c r="K187" s="51">
        <v>15.458299999999999</v>
      </c>
      <c r="L187" s="21">
        <v>6.4440999999999997</v>
      </c>
      <c r="M187" s="21">
        <v>11.7773</v>
      </c>
      <c r="N187" s="21">
        <v>17.110600000000002</v>
      </c>
      <c r="O187" s="26">
        <v>8.5884</v>
      </c>
      <c r="P187" s="26">
        <v>14.610799999999999</v>
      </c>
      <c r="Q187" s="26">
        <v>20.633199999999999</v>
      </c>
      <c r="S187" s="109">
        <v>43.323168470909813</v>
      </c>
      <c r="T187" s="109">
        <v>-32.915054445206827</v>
      </c>
      <c r="U187" s="109">
        <v>16.679427696756221</v>
      </c>
      <c r="V187" s="109">
        <v>6.752305585243161E-2</v>
      </c>
      <c r="W187" s="98">
        <f t="shared" si="6"/>
        <v>0.43</v>
      </c>
      <c r="X187" s="98"/>
      <c r="Y187" s="101">
        <f t="shared" si="7"/>
        <v>10.536408135588509</v>
      </c>
      <c r="Z187" s="101">
        <f t="shared" si="8"/>
        <v>9.7816234465519958E-2</v>
      </c>
    </row>
    <row r="188" spans="1:26" x14ac:dyDescent="0.2">
      <c r="A188" s="4" t="s">
        <v>16</v>
      </c>
      <c r="B188" s="7">
        <v>0.64</v>
      </c>
      <c r="C188" s="11">
        <v>7.2282000000000002</v>
      </c>
      <c r="D188" s="11">
        <v>12.3614</v>
      </c>
      <c r="E188" s="11">
        <v>17.494599999999998</v>
      </c>
      <c r="F188" s="16">
        <v>6.1079999999999997</v>
      </c>
      <c r="G188" s="16">
        <v>10.6897</v>
      </c>
      <c r="H188" s="16">
        <v>15.2715</v>
      </c>
      <c r="I188" s="51">
        <v>5.6897000000000002</v>
      </c>
      <c r="J188" s="51">
        <v>10.5405</v>
      </c>
      <c r="K188" s="51">
        <v>15.391299999999999</v>
      </c>
      <c r="L188" s="21">
        <v>6.4005000000000001</v>
      </c>
      <c r="M188" s="21">
        <v>11.7776</v>
      </c>
      <c r="N188" s="21">
        <v>17.154699999999998</v>
      </c>
      <c r="O188" s="26">
        <v>8.5299999999999994</v>
      </c>
      <c r="P188" s="26">
        <v>14.6562</v>
      </c>
      <c r="Q188" s="26">
        <v>20.782499999999999</v>
      </c>
      <c r="S188" s="109">
        <v>44.613790497507637</v>
      </c>
      <c r="T188" s="109">
        <v>-33.939200882462281</v>
      </c>
      <c r="U188" s="109">
        <v>16.826666268676</v>
      </c>
      <c r="V188" s="109">
        <v>5.9322352651339283E-2</v>
      </c>
      <c r="W188" s="98">
        <f t="shared" si="6"/>
        <v>0.43</v>
      </c>
      <c r="X188" s="98"/>
      <c r="Y188" s="101">
        <f t="shared" si="7"/>
        <v>10.481899752206381</v>
      </c>
      <c r="Z188" s="101">
        <f t="shared" si="8"/>
        <v>8.5936412129675552E-2</v>
      </c>
    </row>
    <row r="189" spans="1:26" x14ac:dyDescent="0.2">
      <c r="A189" s="4" t="s">
        <v>16</v>
      </c>
      <c r="B189" s="7">
        <v>0.66</v>
      </c>
      <c r="C189" s="11">
        <v>7.2480000000000002</v>
      </c>
      <c r="D189" s="11">
        <v>12.365</v>
      </c>
      <c r="E189" s="11">
        <v>17.482099999999999</v>
      </c>
      <c r="F189" s="16">
        <v>6.0888999999999998</v>
      </c>
      <c r="G189" s="16">
        <v>10.6639</v>
      </c>
      <c r="H189" s="16">
        <v>15.238799999999999</v>
      </c>
      <c r="I189" s="51">
        <v>5.7020999999999997</v>
      </c>
      <c r="J189" s="51">
        <v>10.5717</v>
      </c>
      <c r="K189" s="51">
        <v>15.4413</v>
      </c>
      <c r="L189" s="21">
        <v>6.5012999999999996</v>
      </c>
      <c r="M189" s="21">
        <v>11.9255</v>
      </c>
      <c r="N189" s="21">
        <v>17.349599999999999</v>
      </c>
      <c r="O189" s="26">
        <v>8.6773000000000007</v>
      </c>
      <c r="P189" s="26">
        <v>14.9077</v>
      </c>
      <c r="Q189" s="26">
        <v>21.138100000000001</v>
      </c>
      <c r="S189" s="109">
        <v>45.973054944506522</v>
      </c>
      <c r="T189" s="109">
        <v>-34.593335209016622</v>
      </c>
      <c r="U189" s="109">
        <v>16.892648557930059</v>
      </c>
      <c r="V189" s="109">
        <v>6.1735998802107922E-2</v>
      </c>
      <c r="W189" s="98">
        <f t="shared" si="6"/>
        <v>0.43</v>
      </c>
      <c r="X189" s="98"/>
      <c r="Y189" s="101">
        <f t="shared" si="7"/>
        <v>10.517932277292166</v>
      </c>
      <c r="Z189" s="101">
        <f t="shared" si="8"/>
        <v>8.9432903436531624E-2</v>
      </c>
    </row>
    <row r="190" spans="1:26" x14ac:dyDescent="0.2">
      <c r="A190" s="4" t="s">
        <v>16</v>
      </c>
      <c r="B190" s="7">
        <v>0.68</v>
      </c>
      <c r="C190" s="11">
        <v>7.2346000000000004</v>
      </c>
      <c r="D190" s="11">
        <v>12.345000000000001</v>
      </c>
      <c r="E190" s="11">
        <v>17.455500000000001</v>
      </c>
      <c r="F190" s="16">
        <v>6.0735000000000001</v>
      </c>
      <c r="G190" s="16">
        <v>10.6655</v>
      </c>
      <c r="H190" s="16">
        <v>15.2576</v>
      </c>
      <c r="I190" s="51">
        <v>5.7820999999999998</v>
      </c>
      <c r="J190" s="51">
        <v>10.6852</v>
      </c>
      <c r="K190" s="51">
        <v>15.5883</v>
      </c>
      <c r="L190" s="21">
        <v>6.72</v>
      </c>
      <c r="M190" s="21">
        <v>12.1767</v>
      </c>
      <c r="N190" s="21">
        <v>17.633400000000002</v>
      </c>
      <c r="O190" s="26">
        <v>8.9890000000000008</v>
      </c>
      <c r="P190" s="26">
        <v>15.2942</v>
      </c>
      <c r="Q190" s="26">
        <v>21.599499999999999</v>
      </c>
      <c r="S190" s="109">
        <v>47.008925847896627</v>
      </c>
      <c r="T190" s="109">
        <v>-34.669887218807652</v>
      </c>
      <c r="U190" s="109">
        <v>16.846650179215199</v>
      </c>
      <c r="V190" s="109">
        <v>7.3174971643019462E-2</v>
      </c>
      <c r="W190" s="98">
        <f t="shared" si="6"/>
        <v>0.43</v>
      </c>
      <c r="X190" s="98"/>
      <c r="Y190" s="101">
        <f t="shared" si="7"/>
        <v>10.630549064403995</v>
      </c>
      <c r="Z190" s="101">
        <f t="shared" si="8"/>
        <v>0.10600379519084824</v>
      </c>
    </row>
    <row r="191" spans="1:26" x14ac:dyDescent="0.2">
      <c r="A191" s="4" t="s">
        <v>16</v>
      </c>
      <c r="B191" s="7">
        <v>0.7</v>
      </c>
      <c r="C191" s="11">
        <v>7.1577999999999999</v>
      </c>
      <c r="D191" s="11">
        <v>12.288500000000001</v>
      </c>
      <c r="E191" s="11">
        <v>17.4193</v>
      </c>
      <c r="F191" s="16">
        <v>6.0590999999999999</v>
      </c>
      <c r="G191" s="16">
        <v>10.691599999999999</v>
      </c>
      <c r="H191" s="16">
        <v>15.324199999999999</v>
      </c>
      <c r="I191" s="51">
        <v>5.9333999999999998</v>
      </c>
      <c r="J191" s="51">
        <v>10.8565</v>
      </c>
      <c r="K191" s="51">
        <v>15.7797</v>
      </c>
      <c r="L191" s="21">
        <v>7.0274999999999999</v>
      </c>
      <c r="M191" s="21">
        <v>12.4933</v>
      </c>
      <c r="N191" s="21">
        <v>17.959199999999999</v>
      </c>
      <c r="O191" s="26">
        <v>9.4116</v>
      </c>
      <c r="P191" s="26">
        <v>15.7514</v>
      </c>
      <c r="Q191" s="26">
        <v>22.091200000000001</v>
      </c>
      <c r="S191" s="109">
        <v>47.454548404509772</v>
      </c>
      <c r="T191" s="109">
        <v>-34.045514691396832</v>
      </c>
      <c r="U191" s="109">
        <v>16.66542691896888</v>
      </c>
      <c r="V191" s="109">
        <v>8.2111490399086093E-2</v>
      </c>
      <c r="W191" s="98">
        <f t="shared" si="6"/>
        <v>0.43</v>
      </c>
      <c r="X191" s="98"/>
      <c r="Y191" s="101">
        <f t="shared" si="7"/>
        <v>10.800201601662097</v>
      </c>
      <c r="Z191" s="101">
        <f t="shared" si="8"/>
        <v>0.11894954539296163</v>
      </c>
    </row>
    <row r="192" spans="1:26" x14ac:dyDescent="0.2">
      <c r="A192" s="4" t="s">
        <v>16</v>
      </c>
      <c r="B192" s="7">
        <v>0.72</v>
      </c>
      <c r="C192" s="11">
        <v>7.0347</v>
      </c>
      <c r="D192" s="11">
        <v>12.199</v>
      </c>
      <c r="E192" s="11">
        <v>17.363399999999999</v>
      </c>
      <c r="F192" s="16">
        <v>6.0465</v>
      </c>
      <c r="G192" s="16">
        <v>10.7165</v>
      </c>
      <c r="H192" s="16">
        <v>15.3865</v>
      </c>
      <c r="I192" s="51">
        <v>6.1315</v>
      </c>
      <c r="J192" s="51">
        <v>11.045400000000001</v>
      </c>
      <c r="K192" s="51">
        <v>15.959300000000001</v>
      </c>
      <c r="L192" s="21">
        <v>7.3838999999999997</v>
      </c>
      <c r="M192" s="21">
        <v>12.832100000000001</v>
      </c>
      <c r="N192" s="21">
        <v>18.2803</v>
      </c>
      <c r="O192" s="26">
        <v>9.8925000000000001</v>
      </c>
      <c r="P192" s="26">
        <v>16.230799999999999</v>
      </c>
      <c r="Q192" s="26">
        <v>22.569099999999999</v>
      </c>
      <c r="S192" s="109">
        <v>47.564774275599348</v>
      </c>
      <c r="T192" s="109">
        <v>-33.031388612089359</v>
      </c>
      <c r="U192" s="109">
        <v>16.395904625545871</v>
      </c>
      <c r="V192" s="109">
        <v>8.9670217176218467E-2</v>
      </c>
      <c r="W192" s="98">
        <f t="shared" si="6"/>
        <v>0.43</v>
      </c>
      <c r="X192" s="98"/>
      <c r="Y192" s="101">
        <f t="shared" si="7"/>
        <v>10.987134285905764</v>
      </c>
      <c r="Z192" s="101">
        <f t="shared" si="8"/>
        <v>0.12989937847380786</v>
      </c>
    </row>
    <row r="193" spans="1:26" x14ac:dyDescent="0.2">
      <c r="A193" s="4" t="s">
        <v>16</v>
      </c>
      <c r="B193" s="7">
        <v>0.74</v>
      </c>
      <c r="C193" s="11">
        <v>6.8979999999999997</v>
      </c>
      <c r="D193" s="11">
        <v>12.0909</v>
      </c>
      <c r="E193" s="11">
        <v>17.283799999999999</v>
      </c>
      <c r="F193" s="16">
        <v>6.0506000000000002</v>
      </c>
      <c r="G193" s="16">
        <v>10.7288</v>
      </c>
      <c r="H193" s="16">
        <v>15.407</v>
      </c>
      <c r="I193" s="51">
        <v>6.3320999999999996</v>
      </c>
      <c r="J193" s="51">
        <v>11.2163</v>
      </c>
      <c r="K193" s="51">
        <v>16.1005</v>
      </c>
      <c r="L193" s="21">
        <v>7.7298999999999998</v>
      </c>
      <c r="M193" s="21">
        <v>13.144299999999999</v>
      </c>
      <c r="N193" s="21">
        <v>18.558700000000002</v>
      </c>
      <c r="O193" s="26">
        <v>10.3779</v>
      </c>
      <c r="P193" s="26">
        <v>16.692799999999998</v>
      </c>
      <c r="Q193" s="26">
        <v>23.0078</v>
      </c>
      <c r="S193" s="109">
        <v>47.692513629647557</v>
      </c>
      <c r="T193" s="109">
        <v>-32.041438959526971</v>
      </c>
      <c r="U193" s="109">
        <v>16.114280309956609</v>
      </c>
      <c r="V193" s="109">
        <v>9.3258676071454438E-2</v>
      </c>
      <c r="W193" s="98">
        <f t="shared" si="6"/>
        <v>0.43</v>
      </c>
      <c r="X193" s="98"/>
      <c r="Y193" s="101">
        <f t="shared" si="7"/>
        <v>11.154807327481844</v>
      </c>
      <c r="Z193" s="101">
        <f t="shared" si="8"/>
        <v>0.1350977441614242</v>
      </c>
    </row>
    <row r="194" spans="1:26" x14ac:dyDescent="0.2">
      <c r="A194" s="4" t="s">
        <v>16</v>
      </c>
      <c r="B194" s="7">
        <v>0.76</v>
      </c>
      <c r="C194" s="11">
        <v>6.7766000000000002</v>
      </c>
      <c r="D194" s="11">
        <v>11.9849</v>
      </c>
      <c r="E194" s="11">
        <v>17.193200000000001</v>
      </c>
      <c r="F194" s="16">
        <v>6.0811999999999999</v>
      </c>
      <c r="G194" s="16">
        <v>10.7392</v>
      </c>
      <c r="H194" s="16">
        <v>15.3971</v>
      </c>
      <c r="I194" s="51">
        <v>6.4983000000000004</v>
      </c>
      <c r="J194" s="51">
        <v>11.3521</v>
      </c>
      <c r="K194" s="51">
        <v>16.2059</v>
      </c>
      <c r="L194" s="21">
        <v>8.0158000000000005</v>
      </c>
      <c r="M194" s="21">
        <v>13.398300000000001</v>
      </c>
      <c r="N194" s="21">
        <v>18.780899999999999</v>
      </c>
      <c r="O194" s="26">
        <v>10.816700000000001</v>
      </c>
      <c r="P194" s="26">
        <v>17.101299999999998</v>
      </c>
      <c r="Q194" s="26">
        <v>23.385899999999999</v>
      </c>
      <c r="S194" s="109">
        <v>47.951265560194031</v>
      </c>
      <c r="T194" s="109">
        <v>-31.29243671781035</v>
      </c>
      <c r="U194" s="109">
        <v>15.87796363056942</v>
      </c>
      <c r="V194" s="109">
        <v>8.7528276407614181E-2</v>
      </c>
      <c r="W194" s="98">
        <f t="shared" si="6"/>
        <v>0.43</v>
      </c>
      <c r="X194" s="98"/>
      <c r="Y194" s="101">
        <f t="shared" si="7"/>
        <v>11.288404843990845</v>
      </c>
      <c r="Z194" s="101">
        <f t="shared" si="8"/>
        <v>0.12679648898238821</v>
      </c>
    </row>
    <row r="195" spans="1:26" x14ac:dyDescent="0.2">
      <c r="A195" s="4" t="s">
        <v>16</v>
      </c>
      <c r="B195" s="7">
        <v>0.78</v>
      </c>
      <c r="C195" s="11">
        <v>6.6752000000000002</v>
      </c>
      <c r="D195" s="11">
        <v>11.8927</v>
      </c>
      <c r="E195" s="11">
        <v>17.110299999999999</v>
      </c>
      <c r="F195" s="16">
        <v>6.1291000000000002</v>
      </c>
      <c r="G195" s="16">
        <v>10.7639</v>
      </c>
      <c r="H195" s="16">
        <v>15.3988</v>
      </c>
      <c r="I195" s="51">
        <v>6.6264000000000003</v>
      </c>
      <c r="J195" s="51">
        <v>11.4617</v>
      </c>
      <c r="K195" s="51">
        <v>16.296900000000001</v>
      </c>
      <c r="L195" s="21">
        <v>8.2258999999999993</v>
      </c>
      <c r="M195" s="21">
        <v>13.5871</v>
      </c>
      <c r="N195" s="21">
        <v>18.9483</v>
      </c>
      <c r="O195" s="26">
        <v>11.174200000000001</v>
      </c>
      <c r="P195" s="26">
        <v>17.430499999999999</v>
      </c>
      <c r="Q195" s="26">
        <v>23.686800000000002</v>
      </c>
      <c r="S195" s="109">
        <v>48.109327492280428</v>
      </c>
      <c r="T195" s="109">
        <v>-30.660648745659479</v>
      </c>
      <c r="U195" s="109">
        <v>15.68519674702141</v>
      </c>
      <c r="V195" s="109">
        <v>7.4466749542151336E-2</v>
      </c>
      <c r="W195" s="98">
        <f t="shared" ref="W195:W258" si="9">W194</f>
        <v>0.43</v>
      </c>
      <c r="X195" s="98"/>
      <c r="Y195" s="101">
        <f t="shared" ref="Y195:Y258" si="10">S195*W195^2+T195*W195+U195</f>
        <v>11.396532439710484</v>
      </c>
      <c r="Z195" s="101">
        <f t="shared" si="8"/>
        <v>0.10787510934071443</v>
      </c>
    </row>
    <row r="196" spans="1:26" x14ac:dyDescent="0.2">
      <c r="A196" s="4" t="s">
        <v>16</v>
      </c>
      <c r="B196" s="7">
        <v>0.8</v>
      </c>
      <c r="C196" s="11">
        <v>6.5983999999999998</v>
      </c>
      <c r="D196" s="11">
        <v>11.811400000000001</v>
      </c>
      <c r="E196" s="11">
        <v>17.0244</v>
      </c>
      <c r="F196" s="16">
        <v>6.2016</v>
      </c>
      <c r="G196" s="16">
        <v>10.8225</v>
      </c>
      <c r="H196" s="16">
        <v>15.4435</v>
      </c>
      <c r="I196" s="51">
        <v>6.7343999999999999</v>
      </c>
      <c r="J196" s="51">
        <v>11.565200000000001</v>
      </c>
      <c r="K196" s="51">
        <v>16.395900000000001</v>
      </c>
      <c r="L196" s="21">
        <v>8.3721999999999994</v>
      </c>
      <c r="M196" s="21">
        <v>13.721500000000001</v>
      </c>
      <c r="N196" s="21">
        <v>19.070900000000002</v>
      </c>
      <c r="O196" s="26">
        <v>11.4367</v>
      </c>
      <c r="P196" s="26">
        <v>17.6707</v>
      </c>
      <c r="Q196" s="26">
        <v>23.904800000000002</v>
      </c>
      <c r="S196" s="109">
        <v>47.760306740431993</v>
      </c>
      <c r="T196" s="109">
        <v>-29.814721214919508</v>
      </c>
      <c r="U196" s="109">
        <v>15.49013875780679</v>
      </c>
      <c r="V196" s="109">
        <v>6.4793170946647258E-2</v>
      </c>
      <c r="W196" s="98">
        <f t="shared" si="9"/>
        <v>0.43</v>
      </c>
      <c r="X196" s="98"/>
      <c r="Y196" s="101">
        <f t="shared" si="10"/>
        <v>11.500689351697275</v>
      </c>
      <c r="Z196" s="101">
        <f t="shared" ref="Z196:Z259" si="11">1.32240356822621*V196*SQRT(1+1/5+(W196-0.427999999999999)^2/0.171679999999999)</f>
        <v>9.3861628758816457E-2</v>
      </c>
    </row>
    <row r="197" spans="1:26" x14ac:dyDescent="0.2">
      <c r="A197" s="4" t="s">
        <v>16</v>
      </c>
      <c r="B197" s="7">
        <v>0.82</v>
      </c>
      <c r="C197" s="11">
        <v>6.5301999999999998</v>
      </c>
      <c r="D197" s="11">
        <v>11.7416</v>
      </c>
      <c r="E197" s="11">
        <v>16.952999999999999</v>
      </c>
      <c r="F197" s="16">
        <v>6.2969999999999997</v>
      </c>
      <c r="G197" s="16">
        <v>10.9201</v>
      </c>
      <c r="H197" s="16">
        <v>15.543200000000001</v>
      </c>
      <c r="I197" s="51">
        <v>6.8434999999999997</v>
      </c>
      <c r="J197" s="51">
        <v>11.6853</v>
      </c>
      <c r="K197" s="51">
        <v>16.527100000000001</v>
      </c>
      <c r="L197" s="21">
        <v>8.4770000000000003</v>
      </c>
      <c r="M197" s="21">
        <v>13.819100000000001</v>
      </c>
      <c r="N197" s="21">
        <v>19.161300000000001</v>
      </c>
      <c r="O197" s="26">
        <v>11.601000000000001</v>
      </c>
      <c r="P197" s="26">
        <v>17.8201</v>
      </c>
      <c r="Q197" s="26">
        <v>24.039200000000001</v>
      </c>
      <c r="S197" s="109">
        <v>46.597442189191703</v>
      </c>
      <c r="T197" s="109">
        <v>-28.485154900425499</v>
      </c>
      <c r="U197" s="109">
        <v>15.253010672389131</v>
      </c>
      <c r="V197" s="109">
        <v>8.6508520675192463E-2</v>
      </c>
      <c r="W197" s="98">
        <f t="shared" si="9"/>
        <v>0.43</v>
      </c>
      <c r="X197" s="98"/>
      <c r="Y197" s="101">
        <f t="shared" si="10"/>
        <v>11.620261125987712</v>
      </c>
      <c r="Z197" s="101">
        <f t="shared" si="11"/>
        <v>0.12531923555300969</v>
      </c>
    </row>
    <row r="198" spans="1:26" x14ac:dyDescent="0.2">
      <c r="A198" s="4" t="s">
        <v>16</v>
      </c>
      <c r="B198" s="7">
        <v>0.84</v>
      </c>
      <c r="C198" s="11">
        <v>6.468</v>
      </c>
      <c r="D198" s="11">
        <v>11.689</v>
      </c>
      <c r="E198" s="11">
        <v>16.9101</v>
      </c>
      <c r="F198" s="16">
        <v>6.4066000000000001</v>
      </c>
      <c r="G198" s="16">
        <v>11.0444</v>
      </c>
      <c r="H198" s="16">
        <v>15.6822</v>
      </c>
      <c r="I198" s="51">
        <v>6.9682000000000004</v>
      </c>
      <c r="J198" s="51">
        <v>11.8355</v>
      </c>
      <c r="K198" s="51">
        <v>16.7028</v>
      </c>
      <c r="L198" s="21">
        <v>8.5545000000000009</v>
      </c>
      <c r="M198" s="21">
        <v>13.898400000000001</v>
      </c>
      <c r="N198" s="21">
        <v>19.2422</v>
      </c>
      <c r="O198" s="26">
        <v>11.6631</v>
      </c>
      <c r="P198" s="26">
        <v>17.884</v>
      </c>
      <c r="Q198" s="26">
        <v>24.104800000000001</v>
      </c>
      <c r="S198" s="109">
        <v>44.560873897934577</v>
      </c>
      <c r="T198" s="109">
        <v>-26.596750469246</v>
      </c>
      <c r="U198" s="109">
        <v>14.96078791055856</v>
      </c>
      <c r="V198" s="109">
        <v>0.128261257440722</v>
      </c>
      <c r="W198" s="98">
        <f t="shared" si="9"/>
        <v>0.43</v>
      </c>
      <c r="X198" s="98"/>
      <c r="Y198" s="101">
        <f t="shared" si="10"/>
        <v>11.763490792510883</v>
      </c>
      <c r="Z198" s="101">
        <f t="shared" si="11"/>
        <v>0.18580369434231225</v>
      </c>
    </row>
    <row r="199" spans="1:26" x14ac:dyDescent="0.2">
      <c r="A199" s="4" t="s">
        <v>16</v>
      </c>
      <c r="B199" s="7">
        <v>0.86</v>
      </c>
      <c r="C199" s="11">
        <v>6.4055</v>
      </c>
      <c r="D199" s="11">
        <v>11.6515</v>
      </c>
      <c r="E199" s="11">
        <v>16.897500000000001</v>
      </c>
      <c r="F199" s="16">
        <v>6.5246000000000004</v>
      </c>
      <c r="G199" s="16">
        <v>11.184799999999999</v>
      </c>
      <c r="H199" s="16">
        <v>15.845000000000001</v>
      </c>
      <c r="I199" s="51">
        <v>7.1067999999999998</v>
      </c>
      <c r="J199" s="51">
        <v>12.011200000000001</v>
      </c>
      <c r="K199" s="51">
        <v>16.915600000000001</v>
      </c>
      <c r="L199" s="21">
        <v>8.6220999999999997</v>
      </c>
      <c r="M199" s="21">
        <v>13.973599999999999</v>
      </c>
      <c r="N199" s="21">
        <v>19.324999999999999</v>
      </c>
      <c r="O199" s="26">
        <v>11.626300000000001</v>
      </c>
      <c r="P199" s="26">
        <v>17.875</v>
      </c>
      <c r="Q199" s="26">
        <v>24.1236</v>
      </c>
      <c r="S199" s="109">
        <v>41.759037420511483</v>
      </c>
      <c r="T199" s="109">
        <v>-24.20086432971295</v>
      </c>
      <c r="U199" s="109">
        <v>14.61376411340748</v>
      </c>
      <c r="V199" s="109">
        <v>0.16667794248161349</v>
      </c>
      <c r="W199" s="98">
        <f t="shared" si="9"/>
        <v>0.43</v>
      </c>
      <c r="X199" s="98"/>
      <c r="Y199" s="101">
        <f t="shared" si="10"/>
        <v>11.928638470683484</v>
      </c>
      <c r="Z199" s="101">
        <f t="shared" si="11"/>
        <v>0.24145543320259596</v>
      </c>
    </row>
    <row r="200" spans="1:26" x14ac:dyDescent="0.2">
      <c r="A200" s="4" t="s">
        <v>16</v>
      </c>
      <c r="B200" s="7">
        <v>0.88</v>
      </c>
      <c r="C200" s="64">
        <v>6.3543000000000003</v>
      </c>
      <c r="D200" s="64">
        <v>11.6282</v>
      </c>
      <c r="E200" s="64">
        <v>16.902100000000001</v>
      </c>
      <c r="F200" s="69">
        <v>6.6345999999999998</v>
      </c>
      <c r="G200" s="69">
        <v>11.3226</v>
      </c>
      <c r="H200" s="69">
        <v>16.0106</v>
      </c>
      <c r="I200" s="70">
        <v>7.2397</v>
      </c>
      <c r="J200" s="70">
        <v>12.191599999999999</v>
      </c>
      <c r="K200" s="70">
        <v>17.1435</v>
      </c>
      <c r="L200" s="21">
        <v>8.6862999999999992</v>
      </c>
      <c r="M200" s="21">
        <v>14.045400000000001</v>
      </c>
      <c r="N200" s="21">
        <v>19.404599999999999</v>
      </c>
      <c r="O200" s="26">
        <v>11.5221</v>
      </c>
      <c r="P200" s="26">
        <v>17.815100000000001</v>
      </c>
      <c r="Q200" s="26">
        <v>24.108000000000001</v>
      </c>
      <c r="S200" s="109">
        <v>38.623769099809749</v>
      </c>
      <c r="T200" s="109">
        <v>-21.618109649341051</v>
      </c>
      <c r="U200" s="109">
        <v>14.251688675327349</v>
      </c>
      <c r="V200" s="109">
        <v>0.19362095186485481</v>
      </c>
      <c r="W200" s="98">
        <f t="shared" si="9"/>
        <v>0.43</v>
      </c>
      <c r="X200" s="98"/>
      <c r="Y200" s="101">
        <f t="shared" si="10"/>
        <v>12.097436432665518</v>
      </c>
      <c r="Z200" s="101">
        <f t="shared" si="11"/>
        <v>0.28048600860779555</v>
      </c>
    </row>
    <row r="201" spans="1:26" x14ac:dyDescent="0.2">
      <c r="A201" s="4" t="s">
        <v>16</v>
      </c>
      <c r="B201" s="7">
        <v>0.9</v>
      </c>
      <c r="C201" s="64">
        <v>6.3219000000000003</v>
      </c>
      <c r="D201" s="64">
        <v>11.629099999999999</v>
      </c>
      <c r="E201" s="64">
        <v>16.936399999999999</v>
      </c>
      <c r="F201" s="69">
        <v>6.7157</v>
      </c>
      <c r="G201" s="69">
        <v>11.4307</v>
      </c>
      <c r="H201" s="69">
        <v>16.145800000000001</v>
      </c>
      <c r="I201" s="70">
        <v>7.3388999999999998</v>
      </c>
      <c r="J201" s="70">
        <v>12.3386</v>
      </c>
      <c r="K201" s="70">
        <v>17.3384</v>
      </c>
      <c r="L201" s="21">
        <v>8.7301000000000002</v>
      </c>
      <c r="M201" s="21">
        <v>14.0931</v>
      </c>
      <c r="N201" s="21">
        <v>19.456199999999999</v>
      </c>
      <c r="O201" s="26">
        <v>11.3804</v>
      </c>
      <c r="P201" s="26">
        <v>17.716899999999999</v>
      </c>
      <c r="Q201" s="26">
        <v>24.0534</v>
      </c>
      <c r="S201" s="109">
        <v>35.876394007455751</v>
      </c>
      <c r="T201" s="109">
        <v>-19.458345667125389</v>
      </c>
      <c r="U201" s="109">
        <v>13.96601872102789</v>
      </c>
      <c r="V201" s="109">
        <v>0.20569935896435021</v>
      </c>
      <c r="W201" s="98">
        <f t="shared" si="9"/>
        <v>0.43</v>
      </c>
      <c r="X201" s="98"/>
      <c r="Y201" s="101">
        <f t="shared" si="10"/>
        <v>12.23247533614254</v>
      </c>
      <c r="Z201" s="101">
        <f t="shared" si="11"/>
        <v>0.29798320694840791</v>
      </c>
    </row>
    <row r="202" spans="1:26" x14ac:dyDescent="0.2">
      <c r="A202" s="4" t="s">
        <v>16</v>
      </c>
      <c r="B202" s="7">
        <v>0.92</v>
      </c>
      <c r="C202" s="64">
        <v>6.3132999999999999</v>
      </c>
      <c r="D202" s="64">
        <v>11.648</v>
      </c>
      <c r="E202" s="64">
        <v>16.982700000000001</v>
      </c>
      <c r="F202" s="69">
        <v>6.7568000000000001</v>
      </c>
      <c r="G202" s="69">
        <v>11.4964</v>
      </c>
      <c r="H202" s="69">
        <v>16.235900000000001</v>
      </c>
      <c r="I202" s="70">
        <v>7.3800999999999997</v>
      </c>
      <c r="J202" s="70">
        <v>12.412699999999999</v>
      </c>
      <c r="K202" s="70">
        <v>17.4453</v>
      </c>
      <c r="L202" s="21">
        <v>8.7270000000000003</v>
      </c>
      <c r="M202" s="21">
        <v>14.088800000000001</v>
      </c>
      <c r="N202" s="21">
        <v>19.450700000000001</v>
      </c>
      <c r="O202" s="26">
        <v>11.214700000000001</v>
      </c>
      <c r="P202" s="26">
        <v>17.5761</v>
      </c>
      <c r="Q202" s="26">
        <v>23.9376</v>
      </c>
      <c r="S202" s="109">
        <v>33.946047776503001</v>
      </c>
      <c r="T202" s="109">
        <v>-18.099068146696968</v>
      </c>
      <c r="U202" s="109">
        <v>13.806856854441371</v>
      </c>
      <c r="V202" s="109">
        <v>0.20572064840167109</v>
      </c>
      <c r="W202" s="98">
        <f t="shared" si="9"/>
        <v>0.43</v>
      </c>
      <c r="X202" s="98"/>
      <c r="Y202" s="101">
        <f t="shared" si="10"/>
        <v>12.300881785237079</v>
      </c>
      <c r="Z202" s="101">
        <f t="shared" si="11"/>
        <v>0.29801404756375521</v>
      </c>
    </row>
    <row r="203" spans="1:26" x14ac:dyDescent="0.2">
      <c r="A203" s="4" t="s">
        <v>16</v>
      </c>
      <c r="B203" s="7">
        <v>0.94</v>
      </c>
      <c r="C203" s="64">
        <v>6.3467000000000002</v>
      </c>
      <c r="D203" s="64">
        <v>11.6851</v>
      </c>
      <c r="E203" s="64">
        <v>17.023499999999999</v>
      </c>
      <c r="F203" s="69">
        <v>6.7679999999999998</v>
      </c>
      <c r="G203" s="69">
        <v>11.5215</v>
      </c>
      <c r="H203" s="69">
        <v>16.274899999999999</v>
      </c>
      <c r="I203" s="70">
        <v>7.3482000000000003</v>
      </c>
      <c r="J203" s="70">
        <v>12.397</v>
      </c>
      <c r="K203" s="70">
        <v>17.445699999999999</v>
      </c>
      <c r="L203" s="21">
        <v>8.6524000000000001</v>
      </c>
      <c r="M203" s="21">
        <v>14.007999999999999</v>
      </c>
      <c r="N203" s="21">
        <v>19.363499999999998</v>
      </c>
      <c r="O203" s="26">
        <v>11.0152</v>
      </c>
      <c r="P203" s="26">
        <v>17.377500000000001</v>
      </c>
      <c r="Q203" s="26">
        <v>23.739699999999999</v>
      </c>
      <c r="S203" s="109">
        <v>32.953674866059863</v>
      </c>
      <c r="T203" s="109">
        <v>-17.688124223332402</v>
      </c>
      <c r="U203" s="109">
        <v>13.800253810720919</v>
      </c>
      <c r="V203" s="109">
        <v>0.199364129427092</v>
      </c>
      <c r="W203" s="98">
        <f t="shared" si="9"/>
        <v>0.43</v>
      </c>
      <c r="X203" s="98"/>
      <c r="Y203" s="101">
        <f t="shared" si="10"/>
        <v>12.287494877422455</v>
      </c>
      <c r="Z203" s="101">
        <f t="shared" si="11"/>
        <v>0.28880577429246246</v>
      </c>
    </row>
    <row r="204" spans="1:26" x14ac:dyDescent="0.2">
      <c r="A204" s="4" t="s">
        <v>16</v>
      </c>
      <c r="B204" s="7">
        <v>0.96</v>
      </c>
      <c r="C204" s="64">
        <v>6.4123000000000001</v>
      </c>
      <c r="D204" s="64">
        <v>11.7285</v>
      </c>
      <c r="E204" s="64">
        <v>17.044599999999999</v>
      </c>
      <c r="F204" s="69">
        <v>6.7582000000000004</v>
      </c>
      <c r="G204" s="69">
        <v>11.5105</v>
      </c>
      <c r="H204" s="69">
        <v>16.262799999999999</v>
      </c>
      <c r="I204" s="70">
        <v>7.2407000000000004</v>
      </c>
      <c r="J204" s="70">
        <v>12.2918</v>
      </c>
      <c r="K204" s="70">
        <v>17.343</v>
      </c>
      <c r="L204" s="21">
        <v>8.4929000000000006</v>
      </c>
      <c r="M204" s="21">
        <v>13.840400000000001</v>
      </c>
      <c r="N204" s="21">
        <v>19.187899999999999</v>
      </c>
      <c r="O204" s="26">
        <v>10.7661</v>
      </c>
      <c r="P204" s="26">
        <v>17.1084</v>
      </c>
      <c r="Q204" s="26">
        <v>23.450700000000001</v>
      </c>
      <c r="S204" s="109">
        <v>32.715816828350427</v>
      </c>
      <c r="T204" s="109">
        <v>-18.080988421203301</v>
      </c>
      <c r="U204" s="109">
        <v>13.918238567772219</v>
      </c>
      <c r="V204" s="109">
        <v>0.1921723287444328</v>
      </c>
      <c r="W204" s="98">
        <f t="shared" si="9"/>
        <v>0.43</v>
      </c>
      <c r="X204" s="98"/>
      <c r="Y204" s="101">
        <f t="shared" si="10"/>
        <v>12.192568078216793</v>
      </c>
      <c r="Z204" s="101">
        <f t="shared" si="11"/>
        <v>0.27838748304477828</v>
      </c>
    </row>
    <row r="205" spans="1:26" x14ac:dyDescent="0.2">
      <c r="A205" s="4" t="s">
        <v>16</v>
      </c>
      <c r="B205" s="7">
        <v>0.98</v>
      </c>
      <c r="C205" s="64">
        <v>6.5278999999999998</v>
      </c>
      <c r="D205" s="64">
        <v>11.798</v>
      </c>
      <c r="E205" s="64">
        <v>17.068200000000001</v>
      </c>
      <c r="F205" s="69">
        <v>6.7394999999999996</v>
      </c>
      <c r="G205" s="69">
        <v>11.4748</v>
      </c>
      <c r="H205" s="69">
        <v>16.21</v>
      </c>
      <c r="I205" s="70">
        <v>7.0823</v>
      </c>
      <c r="J205" s="70">
        <v>12.126799999999999</v>
      </c>
      <c r="K205" s="70">
        <v>17.171199999999999</v>
      </c>
      <c r="L205" s="21">
        <v>8.2698999999999998</v>
      </c>
      <c r="M205" s="21">
        <v>13.6061</v>
      </c>
      <c r="N205" s="21">
        <v>18.942299999999999</v>
      </c>
      <c r="O205" s="26">
        <v>10.477399999999999</v>
      </c>
      <c r="P205" s="26">
        <v>16.779299999999999</v>
      </c>
      <c r="Q205" s="26">
        <v>23.081199999999999</v>
      </c>
      <c r="S205" s="109">
        <v>33.096475180084163</v>
      </c>
      <c r="T205" s="109">
        <v>-19.16795792358938</v>
      </c>
      <c r="U205" s="109">
        <v>14.16174071012434</v>
      </c>
      <c r="V205" s="109">
        <v>0.18302824545262511</v>
      </c>
      <c r="W205" s="98">
        <f t="shared" si="9"/>
        <v>0.43</v>
      </c>
      <c r="X205" s="98"/>
      <c r="Y205" s="101">
        <f t="shared" si="10"/>
        <v>12.039057063778468</v>
      </c>
      <c r="Z205" s="101">
        <f t="shared" si="11"/>
        <v>0.26514104767611751</v>
      </c>
    </row>
    <row r="206" spans="1:26" s="56" customFormat="1" x14ac:dyDescent="0.2">
      <c r="A206" s="4" t="s">
        <v>16</v>
      </c>
      <c r="B206" s="61">
        <v>1</v>
      </c>
      <c r="C206" s="64">
        <v>6.7043999999999997</v>
      </c>
      <c r="D206" s="64">
        <v>11.9116</v>
      </c>
      <c r="E206" s="64">
        <v>17.1187</v>
      </c>
      <c r="F206" s="69">
        <v>6.7329999999999997</v>
      </c>
      <c r="G206" s="69">
        <v>11.4331</v>
      </c>
      <c r="H206" s="69">
        <v>16.133099999999999</v>
      </c>
      <c r="I206" s="70">
        <v>6.9246999999999996</v>
      </c>
      <c r="J206" s="70">
        <v>11.9488</v>
      </c>
      <c r="K206" s="70">
        <v>16.972799999999999</v>
      </c>
      <c r="L206" s="62">
        <v>8.0358999999999998</v>
      </c>
      <c r="M206" s="62">
        <v>13.353</v>
      </c>
      <c r="N206" s="62">
        <v>18.670200000000001</v>
      </c>
      <c r="O206" s="63">
        <v>10.189299999999999</v>
      </c>
      <c r="P206" s="63">
        <v>16.4254</v>
      </c>
      <c r="Q206" s="63">
        <v>22.6616</v>
      </c>
      <c r="S206" s="109">
        <v>33.855745390913548</v>
      </c>
      <c r="T206" s="109">
        <v>-20.69398839311955</v>
      </c>
      <c r="U206" s="109">
        <v>14.507105294823649</v>
      </c>
      <c r="V206" s="109">
        <v>0.1665286060024655</v>
      </c>
      <c r="W206" s="99">
        <f t="shared" si="9"/>
        <v>0.43</v>
      </c>
      <c r="X206" s="99"/>
      <c r="Y206" s="102">
        <f t="shared" si="10"/>
        <v>11.868617608562158</v>
      </c>
      <c r="Z206" s="101">
        <f t="shared" si="11"/>
        <v>0.24123909921305436</v>
      </c>
    </row>
    <row r="207" spans="1:26" x14ac:dyDescent="0.2">
      <c r="A207" s="4" t="s">
        <v>7</v>
      </c>
      <c r="B207" s="7">
        <v>0</v>
      </c>
      <c r="C207" s="64">
        <v>-1.1761999999999999</v>
      </c>
      <c r="D207" s="64">
        <v>1.2231000000000001</v>
      </c>
      <c r="E207" s="64">
        <v>3.6223000000000001</v>
      </c>
      <c r="F207" s="69">
        <v>-1.1948000000000001</v>
      </c>
      <c r="G207" s="69">
        <v>0.68589999999999995</v>
      </c>
      <c r="H207" s="69">
        <v>2.5665</v>
      </c>
      <c r="I207" s="70">
        <v>-1.1525000000000001</v>
      </c>
      <c r="J207" s="70">
        <v>0.8004</v>
      </c>
      <c r="K207" s="70">
        <v>2.7532999999999999</v>
      </c>
      <c r="L207" s="21">
        <v>-0.83250000000000002</v>
      </c>
      <c r="M207" s="21">
        <v>1.4048</v>
      </c>
      <c r="N207" s="21">
        <v>3.6421000000000001</v>
      </c>
      <c r="O207" s="26">
        <v>-0.98650000000000004</v>
      </c>
      <c r="P207" s="26">
        <v>1.7394000000000001</v>
      </c>
      <c r="Q207" s="26">
        <v>4.4653999999999998</v>
      </c>
      <c r="S207" s="109">
        <v>9.3826041282866228</v>
      </c>
      <c r="T207" s="109">
        <v>-6.7033970864371719</v>
      </c>
      <c r="U207" s="109">
        <v>1.9988699030102051</v>
      </c>
      <c r="V207" s="109">
        <v>0.2164200738549357</v>
      </c>
      <c r="W207" s="98">
        <f t="shared" si="9"/>
        <v>0.43</v>
      </c>
      <c r="X207" s="98"/>
      <c r="Y207" s="101">
        <f t="shared" si="10"/>
        <v>0.85125265916241744</v>
      </c>
      <c r="Z207" s="101">
        <f t="shared" si="11"/>
        <v>0.31351360538990175</v>
      </c>
    </row>
    <row r="208" spans="1:26" x14ac:dyDescent="0.2">
      <c r="A208" s="4" t="s">
        <v>7</v>
      </c>
      <c r="B208" s="7">
        <v>0.02</v>
      </c>
      <c r="C208" s="64">
        <v>-1.0919000000000001</v>
      </c>
      <c r="D208" s="64">
        <v>1.2545999999999999</v>
      </c>
      <c r="E208" s="64">
        <v>3.6011000000000002</v>
      </c>
      <c r="F208" s="69">
        <v>-1.0304</v>
      </c>
      <c r="G208" s="69">
        <v>0.85729999999999995</v>
      </c>
      <c r="H208" s="69">
        <v>2.7450000000000001</v>
      </c>
      <c r="I208" s="70">
        <v>-0.86370000000000002</v>
      </c>
      <c r="J208" s="70">
        <v>1.0933999999999999</v>
      </c>
      <c r="K208" s="70">
        <v>3.0503999999999998</v>
      </c>
      <c r="L208" s="21">
        <v>-0.48130000000000001</v>
      </c>
      <c r="M208" s="21">
        <v>1.7927</v>
      </c>
      <c r="N208" s="21">
        <v>4.0667</v>
      </c>
      <c r="O208" s="26">
        <v>-0.69510000000000005</v>
      </c>
      <c r="P208" s="26">
        <v>2.0501</v>
      </c>
      <c r="Q208" s="26">
        <v>4.7953000000000001</v>
      </c>
      <c r="S208" s="109">
        <v>7.376099530374006</v>
      </c>
      <c r="T208" s="109">
        <v>-4.3894790661566878</v>
      </c>
      <c r="U208" s="109">
        <v>1.6838678704681089</v>
      </c>
      <c r="V208" s="109">
        <v>0.24854139023195679</v>
      </c>
      <c r="W208" s="98">
        <f t="shared" si="9"/>
        <v>0.43</v>
      </c>
      <c r="X208" s="98"/>
      <c r="Y208" s="101">
        <f t="shared" si="10"/>
        <v>1.1602326751868868</v>
      </c>
      <c r="Z208" s="101">
        <f t="shared" si="11"/>
        <v>0.36004565543429695</v>
      </c>
    </row>
    <row r="209" spans="1:26" x14ac:dyDescent="0.2">
      <c r="A209" s="4" t="s">
        <v>7</v>
      </c>
      <c r="B209" s="7">
        <v>0.04</v>
      </c>
      <c r="C209" s="11">
        <v>-0.7883</v>
      </c>
      <c r="D209" s="11">
        <v>1.5035000000000001</v>
      </c>
      <c r="E209" s="11">
        <v>3.7953000000000001</v>
      </c>
      <c r="F209" s="16">
        <v>-0.69740000000000002</v>
      </c>
      <c r="G209" s="16">
        <v>1.2246999999999999</v>
      </c>
      <c r="H209" s="16">
        <v>3.1467999999999998</v>
      </c>
      <c r="I209" s="51">
        <v>-0.46660000000000001</v>
      </c>
      <c r="J209" s="51">
        <v>1.5235000000000001</v>
      </c>
      <c r="K209" s="51">
        <v>3.5135999999999998</v>
      </c>
      <c r="L209" s="21">
        <v>-4.3900000000000002E-2</v>
      </c>
      <c r="M209" s="21">
        <v>2.2873999999999999</v>
      </c>
      <c r="N209" s="21">
        <v>4.6186999999999996</v>
      </c>
      <c r="O209" s="26">
        <v>-0.3271</v>
      </c>
      <c r="P209" s="26">
        <v>2.4321999999999999</v>
      </c>
      <c r="Q209" s="26">
        <v>5.1914999999999996</v>
      </c>
      <c r="S209" s="109">
        <v>5.3916953669966121</v>
      </c>
      <c r="T209" s="109">
        <v>-2.3861220581571598</v>
      </c>
      <c r="U209" s="109">
        <v>1.642718664662161</v>
      </c>
      <c r="V209" s="109">
        <v>0.27739198453480413</v>
      </c>
      <c r="W209" s="98">
        <f t="shared" si="9"/>
        <v>0.43</v>
      </c>
      <c r="X209" s="98"/>
      <c r="Y209" s="101">
        <f t="shared" si="10"/>
        <v>1.6136106530122556</v>
      </c>
      <c r="Z209" s="101">
        <f t="shared" si="11"/>
        <v>0.40183962434121928</v>
      </c>
    </row>
    <row r="210" spans="1:26" x14ac:dyDescent="0.2">
      <c r="A210" s="4" t="s">
        <v>7</v>
      </c>
      <c r="B210" s="7">
        <v>0.06</v>
      </c>
      <c r="C210" s="11">
        <v>-0.45329999999999998</v>
      </c>
      <c r="D210" s="11">
        <v>1.8310999999999999</v>
      </c>
      <c r="E210" s="11">
        <v>4.1155999999999997</v>
      </c>
      <c r="F210" s="16">
        <v>-0.21809999999999999</v>
      </c>
      <c r="G210" s="16">
        <v>1.7595000000000001</v>
      </c>
      <c r="H210" s="16">
        <v>3.7370000000000001</v>
      </c>
      <c r="I210" s="51">
        <v>5.9799999999999999E-2</v>
      </c>
      <c r="J210" s="51">
        <v>2.1078999999999999</v>
      </c>
      <c r="K210" s="51">
        <v>4.1558999999999999</v>
      </c>
      <c r="L210" s="21">
        <v>0.51890000000000003</v>
      </c>
      <c r="M210" s="21">
        <v>2.9373</v>
      </c>
      <c r="N210" s="21">
        <v>5.3556999999999997</v>
      </c>
      <c r="O210" s="26">
        <v>0.1769</v>
      </c>
      <c r="P210" s="26">
        <v>2.9605000000000001</v>
      </c>
      <c r="Q210" s="26">
        <v>5.7442000000000002</v>
      </c>
      <c r="S210" s="109">
        <v>2.6472250330506748</v>
      </c>
      <c r="T210" s="109">
        <v>0.36140240247535282</v>
      </c>
      <c r="U210" s="109">
        <v>1.5887553825513649</v>
      </c>
      <c r="V210" s="109">
        <v>0.29167182732116642</v>
      </c>
      <c r="W210" s="98">
        <f t="shared" si="9"/>
        <v>0.43</v>
      </c>
      <c r="X210" s="98"/>
      <c r="Y210" s="101">
        <f t="shared" si="10"/>
        <v>2.2336303242268363</v>
      </c>
      <c r="Z210" s="101">
        <f t="shared" si="11"/>
        <v>0.42252589856989492</v>
      </c>
    </row>
    <row r="211" spans="1:26" x14ac:dyDescent="0.2">
      <c r="A211" s="4" t="s">
        <v>7</v>
      </c>
      <c r="B211" s="7">
        <v>0.08</v>
      </c>
      <c r="C211" s="11">
        <v>-0.21279999999999999</v>
      </c>
      <c r="D211" s="11">
        <v>2.0750999999999999</v>
      </c>
      <c r="E211" s="11">
        <v>4.3630000000000004</v>
      </c>
      <c r="F211" s="16">
        <v>0.25669999999999998</v>
      </c>
      <c r="G211" s="16">
        <v>2.2911999999999999</v>
      </c>
      <c r="H211" s="16">
        <v>4.3257000000000003</v>
      </c>
      <c r="I211" s="51">
        <v>0.65739999999999998</v>
      </c>
      <c r="J211" s="51">
        <v>2.7624</v>
      </c>
      <c r="K211" s="51">
        <v>4.8673000000000002</v>
      </c>
      <c r="L211" s="21">
        <v>1.1898</v>
      </c>
      <c r="M211" s="21">
        <v>3.7092999999999998</v>
      </c>
      <c r="N211" s="21">
        <v>6.2289000000000003</v>
      </c>
      <c r="O211" s="26">
        <v>0.83430000000000004</v>
      </c>
      <c r="P211" s="26">
        <v>3.6638000000000002</v>
      </c>
      <c r="Q211" s="26">
        <v>6.4932999999999996</v>
      </c>
      <c r="S211" s="109">
        <v>-0.44258224833446091</v>
      </c>
      <c r="T211" s="109">
        <v>3.89539525741572</v>
      </c>
      <c r="U211" s="109">
        <v>1.329401320483784</v>
      </c>
      <c r="V211" s="109">
        <v>0.30505299314996542</v>
      </c>
      <c r="W211" s="98">
        <f t="shared" si="9"/>
        <v>0.43</v>
      </c>
      <c r="X211" s="98"/>
      <c r="Y211" s="101">
        <f t="shared" si="10"/>
        <v>2.9225878234555021</v>
      </c>
      <c r="Z211" s="101">
        <f t="shared" si="11"/>
        <v>0.44191031827080912</v>
      </c>
    </row>
    <row r="212" spans="1:26" x14ac:dyDescent="0.2">
      <c r="A212" s="4" t="s">
        <v>7</v>
      </c>
      <c r="B212" s="7">
        <v>0.1</v>
      </c>
      <c r="C212" s="11">
        <v>-0.1178</v>
      </c>
      <c r="D212" s="11">
        <v>2.1749999999999998</v>
      </c>
      <c r="E212" s="11">
        <v>4.4679000000000002</v>
      </c>
      <c r="F212" s="16">
        <v>0.6099</v>
      </c>
      <c r="G212" s="16">
        <v>2.6905999999999999</v>
      </c>
      <c r="H212" s="16">
        <v>4.7712000000000003</v>
      </c>
      <c r="I212" s="51">
        <v>1.2232000000000001</v>
      </c>
      <c r="J212" s="51">
        <v>3.3620000000000001</v>
      </c>
      <c r="K212" s="51">
        <v>5.5007999999999999</v>
      </c>
      <c r="L212" s="21">
        <v>1.8887</v>
      </c>
      <c r="M212" s="21">
        <v>4.4775</v>
      </c>
      <c r="N212" s="21">
        <v>7.0663</v>
      </c>
      <c r="O212" s="26">
        <v>1.5991</v>
      </c>
      <c r="P212" s="26">
        <v>4.4808000000000003</v>
      </c>
      <c r="Q212" s="26">
        <v>7.3624000000000001</v>
      </c>
      <c r="S212" s="109">
        <v>-2.7680194669152138</v>
      </c>
      <c r="T212" s="109">
        <v>7.2657904929248547</v>
      </c>
      <c r="U212" s="109">
        <v>0.92952126347155817</v>
      </c>
      <c r="V212" s="109">
        <v>0.31202635861272282</v>
      </c>
      <c r="W212" s="98">
        <f t="shared" si="9"/>
        <v>0.43</v>
      </c>
      <c r="X212" s="98"/>
      <c r="Y212" s="101">
        <f t="shared" si="10"/>
        <v>3.5420043759966231</v>
      </c>
      <c r="Z212" s="101">
        <f t="shared" si="11"/>
        <v>0.45201217670283195</v>
      </c>
    </row>
    <row r="213" spans="1:26" x14ac:dyDescent="0.2">
      <c r="A213" s="4" t="s">
        <v>7</v>
      </c>
      <c r="B213" s="7">
        <v>0.12</v>
      </c>
      <c r="C213" s="11">
        <v>-0.15870000000000001</v>
      </c>
      <c r="D213" s="11">
        <v>2.1534</v>
      </c>
      <c r="E213" s="11">
        <v>4.4654999999999996</v>
      </c>
      <c r="F213" s="16">
        <v>0.81840000000000002</v>
      </c>
      <c r="G213" s="16">
        <v>2.9327999999999999</v>
      </c>
      <c r="H213" s="16">
        <v>5.0471000000000004</v>
      </c>
      <c r="I213" s="51">
        <v>1.6693</v>
      </c>
      <c r="J213" s="51">
        <v>3.8153000000000001</v>
      </c>
      <c r="K213" s="51">
        <v>5.9612999999999996</v>
      </c>
      <c r="L213" s="21">
        <v>2.5047000000000001</v>
      </c>
      <c r="M213" s="21">
        <v>5.1022999999999996</v>
      </c>
      <c r="N213" s="21">
        <v>7.6999000000000004</v>
      </c>
      <c r="O213" s="26">
        <v>2.3580999999999999</v>
      </c>
      <c r="P213" s="26">
        <v>5.2786</v>
      </c>
      <c r="Q213" s="26">
        <v>8.1990999999999996</v>
      </c>
      <c r="S213" s="109">
        <v>-3.7654226082074151</v>
      </c>
      <c r="T213" s="109">
        <v>9.6633400970481791</v>
      </c>
      <c r="U213" s="109">
        <v>0.53962516420065543</v>
      </c>
      <c r="V213" s="109">
        <v>0.29773716869864619</v>
      </c>
      <c r="W213" s="98">
        <f t="shared" si="9"/>
        <v>0.43</v>
      </c>
      <c r="X213" s="98"/>
      <c r="Y213" s="101">
        <f t="shared" si="10"/>
        <v>3.9986347656738208</v>
      </c>
      <c r="Z213" s="101">
        <f t="shared" si="11"/>
        <v>0.43131236190161354</v>
      </c>
    </row>
    <row r="214" spans="1:26" x14ac:dyDescent="0.2">
      <c r="A214" s="4" t="s">
        <v>7</v>
      </c>
      <c r="B214" s="7">
        <v>0.14000000000000001</v>
      </c>
      <c r="C214" s="11">
        <v>-0.26079999999999998</v>
      </c>
      <c r="D214" s="11">
        <v>2.0848</v>
      </c>
      <c r="E214" s="11">
        <v>4.4303999999999997</v>
      </c>
      <c r="F214" s="16">
        <v>0.91910000000000003</v>
      </c>
      <c r="G214" s="16">
        <v>3.0373000000000001</v>
      </c>
      <c r="H214" s="16">
        <v>5.1555</v>
      </c>
      <c r="I214" s="51">
        <v>1.9258</v>
      </c>
      <c r="J214" s="51">
        <v>4.0614999999999997</v>
      </c>
      <c r="K214" s="51">
        <v>6.1971999999999996</v>
      </c>
      <c r="L214" s="21">
        <v>2.9441999999999999</v>
      </c>
      <c r="M214" s="21">
        <v>5.4954999999999998</v>
      </c>
      <c r="N214" s="21">
        <v>8.0469000000000008</v>
      </c>
      <c r="O214" s="26">
        <v>2.98</v>
      </c>
      <c r="P214" s="26">
        <v>5.9215999999999998</v>
      </c>
      <c r="Q214" s="26">
        <v>8.8630999999999993</v>
      </c>
      <c r="S214" s="109">
        <v>-3.121877145325791</v>
      </c>
      <c r="T214" s="109">
        <v>10.41621454193505</v>
      </c>
      <c r="U214" s="109">
        <v>0.3410708927030649</v>
      </c>
      <c r="V214" s="109">
        <v>0.26963187534721261</v>
      </c>
      <c r="W214" s="98">
        <f t="shared" si="9"/>
        <v>0.43</v>
      </c>
      <c r="X214" s="98"/>
      <c r="Y214" s="101">
        <f t="shared" si="10"/>
        <v>4.2428080615643973</v>
      </c>
      <c r="Z214" s="101">
        <f t="shared" si="11"/>
        <v>0.39059806173436118</v>
      </c>
    </row>
    <row r="215" spans="1:26" x14ac:dyDescent="0.2">
      <c r="A215" s="4" t="s">
        <v>7</v>
      </c>
      <c r="B215" s="7">
        <v>0.16</v>
      </c>
      <c r="C215" s="11">
        <v>-0.40620000000000001</v>
      </c>
      <c r="D215" s="11">
        <v>1.9787999999999999</v>
      </c>
      <c r="E215" s="11">
        <v>4.3638000000000003</v>
      </c>
      <c r="F215" s="16">
        <v>0.91159999999999997</v>
      </c>
      <c r="G215" s="16">
        <v>3.0004</v>
      </c>
      <c r="H215" s="16">
        <v>5.0891999999999999</v>
      </c>
      <c r="I215" s="51">
        <v>1.9609000000000001</v>
      </c>
      <c r="J215" s="51">
        <v>4.0677000000000003</v>
      </c>
      <c r="K215" s="51">
        <v>6.1745000000000001</v>
      </c>
      <c r="L215" s="21">
        <v>3.1326000000000001</v>
      </c>
      <c r="M215" s="21">
        <v>5.6092000000000004</v>
      </c>
      <c r="N215" s="21">
        <v>8.0856999999999992</v>
      </c>
      <c r="O215" s="26">
        <v>3.3612000000000002</v>
      </c>
      <c r="P215" s="26">
        <v>6.3059000000000003</v>
      </c>
      <c r="Q215" s="26">
        <v>9.2507000000000001</v>
      </c>
      <c r="S215" s="109">
        <v>-1.133561867736824</v>
      </c>
      <c r="T215" s="109">
        <v>9.5715501051570282</v>
      </c>
      <c r="U215" s="109">
        <v>0.34234893246290249</v>
      </c>
      <c r="V215" s="109">
        <v>0.23872136750138909</v>
      </c>
      <c r="W215" s="98">
        <f t="shared" si="9"/>
        <v>0.43</v>
      </c>
      <c r="X215" s="98"/>
      <c r="Y215" s="101">
        <f t="shared" si="10"/>
        <v>4.2485198883358866</v>
      </c>
      <c r="Z215" s="101">
        <f t="shared" si="11"/>
        <v>0.34582003081254997</v>
      </c>
    </row>
    <row r="216" spans="1:26" x14ac:dyDescent="0.2">
      <c r="A216" s="4" t="s">
        <v>7</v>
      </c>
      <c r="B216" s="7">
        <v>0.18</v>
      </c>
      <c r="C216" s="11">
        <v>-0.64790000000000003</v>
      </c>
      <c r="D216" s="11">
        <v>1.8028999999999999</v>
      </c>
      <c r="E216" s="11">
        <v>4.2537000000000003</v>
      </c>
      <c r="F216" s="16">
        <v>0.73760000000000003</v>
      </c>
      <c r="G216" s="16">
        <v>2.8018000000000001</v>
      </c>
      <c r="H216" s="16">
        <v>4.8659999999999997</v>
      </c>
      <c r="I216" s="51">
        <v>1.7552000000000001</v>
      </c>
      <c r="J216" s="51">
        <v>3.8294000000000001</v>
      </c>
      <c r="K216" s="51">
        <v>5.9036999999999997</v>
      </c>
      <c r="L216" s="21">
        <v>3.0295000000000001</v>
      </c>
      <c r="M216" s="21">
        <v>5.4320000000000004</v>
      </c>
      <c r="N216" s="21">
        <v>7.8345000000000002</v>
      </c>
      <c r="O216" s="26">
        <v>3.4457</v>
      </c>
      <c r="P216" s="26">
        <v>6.3829000000000002</v>
      </c>
      <c r="Q216" s="26">
        <v>9.3201999999999998</v>
      </c>
      <c r="S216" s="109">
        <v>1.676007911325484</v>
      </c>
      <c r="T216" s="109">
        <v>7.5611217517746798</v>
      </c>
      <c r="U216" s="109">
        <v>0.44907464936891628</v>
      </c>
      <c r="V216" s="109">
        <v>0.21195862061089191</v>
      </c>
      <c r="W216" s="98">
        <f t="shared" si="9"/>
        <v>0.43</v>
      </c>
      <c r="X216" s="98"/>
      <c r="Y216" s="101">
        <f t="shared" si="10"/>
        <v>4.0102508654361104</v>
      </c>
      <c r="Z216" s="101">
        <f t="shared" si="11"/>
        <v>0.30705058988998002</v>
      </c>
    </row>
    <row r="217" spans="1:26" x14ac:dyDescent="0.2">
      <c r="A217" s="4" t="s">
        <v>7</v>
      </c>
      <c r="B217" s="7">
        <v>0.2</v>
      </c>
      <c r="C217" s="11">
        <v>-0.98140000000000005</v>
      </c>
      <c r="D217" s="11">
        <v>1.5414000000000001</v>
      </c>
      <c r="E217" s="11">
        <v>4.0643000000000002</v>
      </c>
      <c r="F217" s="16">
        <v>0.37940000000000002</v>
      </c>
      <c r="G217" s="16">
        <v>2.4416000000000002</v>
      </c>
      <c r="H217" s="16">
        <v>4.5038999999999998</v>
      </c>
      <c r="I217" s="51">
        <v>1.3263</v>
      </c>
      <c r="J217" s="51">
        <v>3.3805000000000001</v>
      </c>
      <c r="K217" s="51">
        <v>5.4348000000000001</v>
      </c>
      <c r="L217" s="21">
        <v>2.6469</v>
      </c>
      <c r="M217" s="21">
        <v>4.9983000000000004</v>
      </c>
      <c r="N217" s="21">
        <v>7.3498000000000001</v>
      </c>
      <c r="O217" s="26">
        <v>3.2269000000000001</v>
      </c>
      <c r="P217" s="26">
        <v>6.1589999999999998</v>
      </c>
      <c r="Q217" s="26">
        <v>9.0911000000000008</v>
      </c>
      <c r="S217" s="109">
        <v>4.7796967813411939</v>
      </c>
      <c r="T217" s="109">
        <v>4.8977654410701099</v>
      </c>
      <c r="U217" s="109">
        <v>0.56823674734465546</v>
      </c>
      <c r="V217" s="109">
        <v>0.19204511136591931</v>
      </c>
      <c r="W217" s="98">
        <f t="shared" si="9"/>
        <v>0.43</v>
      </c>
      <c r="X217" s="98"/>
      <c r="Y217" s="101">
        <f t="shared" si="10"/>
        <v>3.5580418218747898</v>
      </c>
      <c r="Z217" s="101">
        <f t="shared" si="11"/>
        <v>0.2782031915495598</v>
      </c>
    </row>
    <row r="218" spans="1:26" x14ac:dyDescent="0.2">
      <c r="A218" s="4" t="s">
        <v>7</v>
      </c>
      <c r="B218" s="7">
        <v>0.22</v>
      </c>
      <c r="C218" s="11">
        <v>-1.3718999999999999</v>
      </c>
      <c r="D218" s="11">
        <v>1.2041999999999999</v>
      </c>
      <c r="E218" s="11">
        <v>3.7803</v>
      </c>
      <c r="F218" s="16">
        <v>-0.115</v>
      </c>
      <c r="G218" s="16">
        <v>1.9560999999999999</v>
      </c>
      <c r="H218" s="16">
        <v>4.0271999999999997</v>
      </c>
      <c r="I218" s="51">
        <v>0.73839999999999995</v>
      </c>
      <c r="J218" s="51">
        <v>2.7854999999999999</v>
      </c>
      <c r="K218" s="51">
        <v>4.8326000000000002</v>
      </c>
      <c r="L218" s="21">
        <v>2.0407000000000002</v>
      </c>
      <c r="M218" s="21">
        <v>4.3704999999999998</v>
      </c>
      <c r="N218" s="21">
        <v>6.7001999999999997</v>
      </c>
      <c r="O218" s="26">
        <v>2.7440000000000002</v>
      </c>
      <c r="P218" s="26">
        <v>5.6862000000000004</v>
      </c>
      <c r="Q218" s="26">
        <v>8.6285000000000007</v>
      </c>
      <c r="S218" s="109">
        <v>7.7271076348334971</v>
      </c>
      <c r="T218" s="109">
        <v>2.0523181371795629</v>
      </c>
      <c r="U218" s="109">
        <v>0.64130738455816383</v>
      </c>
      <c r="V218" s="109">
        <v>0.1730810173614932</v>
      </c>
      <c r="W218" s="98">
        <f t="shared" si="9"/>
        <v>0.43</v>
      </c>
      <c r="X218" s="98"/>
      <c r="Y218" s="101">
        <f t="shared" si="10"/>
        <v>2.9525463852260891</v>
      </c>
      <c r="Z218" s="101">
        <f t="shared" si="11"/>
        <v>0.25073114896876919</v>
      </c>
    </row>
    <row r="219" spans="1:26" x14ac:dyDescent="0.2">
      <c r="A219" s="4" t="s">
        <v>7</v>
      </c>
      <c r="B219" s="7">
        <v>0.24</v>
      </c>
      <c r="C219" s="11">
        <v>-1.8255999999999999</v>
      </c>
      <c r="D219" s="11">
        <v>0.79969999999999997</v>
      </c>
      <c r="E219" s="11">
        <v>3.4249999999999998</v>
      </c>
      <c r="F219" s="16">
        <v>-0.66800000000000004</v>
      </c>
      <c r="G219" s="16">
        <v>1.4067000000000001</v>
      </c>
      <c r="H219" s="16">
        <v>3.4813999999999998</v>
      </c>
      <c r="I219" s="51">
        <v>7.0499999999999993E-2</v>
      </c>
      <c r="J219" s="51">
        <v>2.1202000000000001</v>
      </c>
      <c r="K219" s="51">
        <v>4.1698000000000004</v>
      </c>
      <c r="L219" s="21">
        <v>1.2910999999999999</v>
      </c>
      <c r="M219" s="21">
        <v>3.6217999999999999</v>
      </c>
      <c r="N219" s="21">
        <v>5.9524999999999997</v>
      </c>
      <c r="O219" s="26">
        <v>2.0663</v>
      </c>
      <c r="P219" s="26">
        <v>5.0308999999999999</v>
      </c>
      <c r="Q219" s="26">
        <v>7.9954000000000001</v>
      </c>
      <c r="S219" s="109">
        <v>9.9362849269271631</v>
      </c>
      <c r="T219" s="109">
        <v>-0.37890944296396523</v>
      </c>
      <c r="U219" s="109">
        <v>0.59669254428337981</v>
      </c>
      <c r="V219" s="109">
        <v>0.15191500008140851</v>
      </c>
      <c r="W219" s="98">
        <f t="shared" si="9"/>
        <v>0.43</v>
      </c>
      <c r="X219" s="98"/>
      <c r="Y219" s="101">
        <f t="shared" si="10"/>
        <v>2.2709805667977068</v>
      </c>
      <c r="Z219" s="101">
        <f t="shared" si="11"/>
        <v>0.22006932416192501</v>
      </c>
    </row>
    <row r="220" spans="1:26" x14ac:dyDescent="0.2">
      <c r="A220" s="4" t="s">
        <v>7</v>
      </c>
      <c r="B220" s="7">
        <v>0.26</v>
      </c>
      <c r="C220" s="11">
        <v>-2.2993999999999999</v>
      </c>
      <c r="D220" s="11">
        <v>0.36270000000000002</v>
      </c>
      <c r="E220" s="11">
        <v>3.0249000000000001</v>
      </c>
      <c r="F220" s="16">
        <v>-1.2052</v>
      </c>
      <c r="G220" s="16">
        <v>0.85419999999999996</v>
      </c>
      <c r="H220" s="16">
        <v>2.9137</v>
      </c>
      <c r="I220" s="51">
        <v>-0.60170000000000001</v>
      </c>
      <c r="J220" s="51">
        <v>1.4514</v>
      </c>
      <c r="K220" s="51">
        <v>3.5045999999999999</v>
      </c>
      <c r="L220" s="21">
        <v>0.48649999999999999</v>
      </c>
      <c r="M220" s="21">
        <v>2.8256999999999999</v>
      </c>
      <c r="N220" s="21">
        <v>5.165</v>
      </c>
      <c r="O220" s="26">
        <v>1.2670999999999999</v>
      </c>
      <c r="P220" s="26">
        <v>4.2525000000000004</v>
      </c>
      <c r="Q220" s="26">
        <v>7.2378</v>
      </c>
      <c r="S220" s="109">
        <v>11.067496110188619</v>
      </c>
      <c r="T220" s="109">
        <v>-2.0573794704190518</v>
      </c>
      <c r="U220" s="109">
        <v>0.42245665945112559</v>
      </c>
      <c r="V220" s="109">
        <v>0.13339284623746889</v>
      </c>
      <c r="W220" s="98">
        <f t="shared" si="9"/>
        <v>0.43</v>
      </c>
      <c r="X220" s="98"/>
      <c r="Y220" s="101">
        <f t="shared" si="10"/>
        <v>1.584163517944809</v>
      </c>
      <c r="Z220" s="101">
        <f t="shared" si="11"/>
        <v>0.19323749138521004</v>
      </c>
    </row>
    <row r="221" spans="1:26" x14ac:dyDescent="0.2">
      <c r="A221" s="4" t="s">
        <v>7</v>
      </c>
      <c r="B221" s="7">
        <v>0.28000000000000003</v>
      </c>
      <c r="C221" s="11">
        <v>-2.7494999999999998</v>
      </c>
      <c r="D221" s="11">
        <v>-6.6699999999999995E-2</v>
      </c>
      <c r="E221" s="11">
        <v>2.6160999999999999</v>
      </c>
      <c r="F221" s="16">
        <v>-1.6767000000000001</v>
      </c>
      <c r="G221" s="16">
        <v>0.35060000000000002</v>
      </c>
      <c r="H221" s="16">
        <v>2.3780000000000001</v>
      </c>
      <c r="I221" s="51">
        <v>-1.2064999999999999</v>
      </c>
      <c r="J221" s="51">
        <v>0.84040000000000004</v>
      </c>
      <c r="K221" s="51">
        <v>2.8873000000000002</v>
      </c>
      <c r="L221" s="21">
        <v>-0.29210000000000003</v>
      </c>
      <c r="M221" s="21">
        <v>2.0467</v>
      </c>
      <c r="N221" s="21">
        <v>4.3856000000000002</v>
      </c>
      <c r="O221" s="26">
        <v>0.42020000000000002</v>
      </c>
      <c r="P221" s="26">
        <v>3.4083999999999999</v>
      </c>
      <c r="Q221" s="26">
        <v>6.3967000000000001</v>
      </c>
      <c r="S221" s="109">
        <v>10.930023329502109</v>
      </c>
      <c r="T221" s="109">
        <v>-2.7834573376618499</v>
      </c>
      <c r="U221" s="109">
        <v>0.12970106588597341</v>
      </c>
      <c r="V221" s="109">
        <v>0.1195206235052942</v>
      </c>
      <c r="W221" s="98">
        <f t="shared" si="9"/>
        <v>0.43</v>
      </c>
      <c r="X221" s="98"/>
      <c r="Y221" s="101">
        <f t="shared" si="10"/>
        <v>0.95377572431631807</v>
      </c>
      <c r="Z221" s="101">
        <f t="shared" si="11"/>
        <v>0.1731417096674244</v>
      </c>
    </row>
    <row r="222" spans="1:26" x14ac:dyDescent="0.2">
      <c r="A222" s="4" t="s">
        <v>7</v>
      </c>
      <c r="B222" s="7">
        <v>0.3</v>
      </c>
      <c r="C222" s="11">
        <v>-3.1326000000000001</v>
      </c>
      <c r="D222" s="11">
        <v>-0.46510000000000001</v>
      </c>
      <c r="E222" s="11">
        <v>2.2025000000000001</v>
      </c>
      <c r="F222" s="16">
        <v>-2.0659000000000001</v>
      </c>
      <c r="G222" s="16">
        <v>-7.2300000000000003E-2</v>
      </c>
      <c r="H222" s="16">
        <v>1.9213</v>
      </c>
      <c r="I222" s="51">
        <v>-1.6972</v>
      </c>
      <c r="J222" s="51">
        <v>0.33250000000000002</v>
      </c>
      <c r="K222" s="51">
        <v>2.3620999999999999</v>
      </c>
      <c r="L222" s="21">
        <v>-0.98089999999999999</v>
      </c>
      <c r="M222" s="21">
        <v>1.3443000000000001</v>
      </c>
      <c r="N222" s="21">
        <v>3.6696</v>
      </c>
      <c r="O222" s="26">
        <v>-0.39240000000000003</v>
      </c>
      <c r="P222" s="26">
        <v>2.5678999999999998</v>
      </c>
      <c r="Q222" s="26">
        <v>5.5282</v>
      </c>
      <c r="S222" s="109">
        <v>9.5340325542316187</v>
      </c>
      <c r="T222" s="109">
        <v>-2.4745666392997161</v>
      </c>
      <c r="U222" s="109">
        <v>-0.27326823957618268</v>
      </c>
      <c r="V222" s="109">
        <v>0.1112185153777613</v>
      </c>
      <c r="W222" s="98">
        <f t="shared" si="9"/>
        <v>0.43</v>
      </c>
      <c r="X222" s="98"/>
      <c r="Y222" s="101">
        <f t="shared" si="10"/>
        <v>0.42551072480236535</v>
      </c>
      <c r="Z222" s="101">
        <f t="shared" si="11"/>
        <v>0.16111498864733872</v>
      </c>
    </row>
    <row r="223" spans="1:26" x14ac:dyDescent="0.2">
      <c r="A223" s="4" t="s">
        <v>7</v>
      </c>
      <c r="B223" s="7">
        <v>0.32</v>
      </c>
      <c r="C223" s="11">
        <v>-3.4354</v>
      </c>
      <c r="D223" s="11">
        <v>-0.80100000000000005</v>
      </c>
      <c r="E223" s="11">
        <v>1.8333999999999999</v>
      </c>
      <c r="F223" s="16">
        <v>-2.3561000000000001</v>
      </c>
      <c r="G223" s="16">
        <v>-0.38940000000000002</v>
      </c>
      <c r="H223" s="16">
        <v>1.5772999999999999</v>
      </c>
      <c r="I223" s="51">
        <v>-2.0646</v>
      </c>
      <c r="J223" s="51">
        <v>-5.3800000000000001E-2</v>
      </c>
      <c r="K223" s="51">
        <v>1.9569000000000001</v>
      </c>
      <c r="L223" s="21">
        <v>-1.5442</v>
      </c>
      <c r="M223" s="21">
        <v>0.75609999999999999</v>
      </c>
      <c r="N223" s="21">
        <v>3.0564</v>
      </c>
      <c r="O223" s="26">
        <v>-1.1105</v>
      </c>
      <c r="P223" s="26">
        <v>1.7995000000000001</v>
      </c>
      <c r="Q223" s="26">
        <v>4.7095000000000002</v>
      </c>
      <c r="S223" s="109">
        <v>7.3084824850230818</v>
      </c>
      <c r="T223" s="109">
        <v>-1.43295449540299</v>
      </c>
      <c r="U223" s="109">
        <v>-0.71415658610974009</v>
      </c>
      <c r="V223" s="109">
        <v>0.11235211657931719</v>
      </c>
      <c r="W223" s="98">
        <f t="shared" si="9"/>
        <v>0.43</v>
      </c>
      <c r="X223" s="98"/>
      <c r="Y223" s="101">
        <f t="shared" si="10"/>
        <v>2.1011392347741853E-2</v>
      </c>
      <c r="Z223" s="101">
        <f t="shared" si="11"/>
        <v>0.1627571625614477</v>
      </c>
    </row>
    <row r="224" spans="1:26" x14ac:dyDescent="0.2">
      <c r="A224" s="4" t="s">
        <v>7</v>
      </c>
      <c r="B224" s="7">
        <v>0.34</v>
      </c>
      <c r="C224" s="11">
        <v>-3.6720000000000002</v>
      </c>
      <c r="D224" s="11">
        <v>-1.0706</v>
      </c>
      <c r="E224" s="11">
        <v>1.5307999999999999</v>
      </c>
      <c r="F224" s="16">
        <v>-2.5444</v>
      </c>
      <c r="G224" s="16">
        <v>-0.59640000000000004</v>
      </c>
      <c r="H224" s="16">
        <v>1.3515999999999999</v>
      </c>
      <c r="I224" s="51">
        <v>-2.3138000000000001</v>
      </c>
      <c r="J224" s="51">
        <v>-0.31619999999999998</v>
      </c>
      <c r="K224" s="51">
        <v>1.6814</v>
      </c>
      <c r="L224" s="21">
        <v>-1.9766999999999999</v>
      </c>
      <c r="M224" s="21">
        <v>0.2994</v>
      </c>
      <c r="N224" s="21">
        <v>2.5754000000000001</v>
      </c>
      <c r="O224" s="26">
        <v>-1.6969000000000001</v>
      </c>
      <c r="P224" s="26">
        <v>1.1483000000000001</v>
      </c>
      <c r="Q224" s="26">
        <v>3.9933999999999998</v>
      </c>
      <c r="S224" s="109">
        <v>4.5593373409526281</v>
      </c>
      <c r="T224" s="109">
        <v>0.15160083437287519</v>
      </c>
      <c r="U224" s="109">
        <v>-1.163732215515606</v>
      </c>
      <c r="V224" s="109">
        <v>0.1253357679708953</v>
      </c>
      <c r="W224" s="98">
        <f t="shared" si="9"/>
        <v>0.43</v>
      </c>
      <c r="X224" s="98"/>
      <c r="Y224" s="101">
        <f t="shared" si="10"/>
        <v>-0.25552238239312886</v>
      </c>
      <c r="Z224" s="101">
        <f t="shared" si="11"/>
        <v>0.18156572909778348</v>
      </c>
    </row>
    <row r="225" spans="1:26" x14ac:dyDescent="0.2">
      <c r="A225" s="4" t="s">
        <v>7</v>
      </c>
      <c r="B225" s="7">
        <v>0.36</v>
      </c>
      <c r="C225" s="11">
        <v>-3.8246000000000002</v>
      </c>
      <c r="D225" s="11">
        <v>-1.2579</v>
      </c>
      <c r="E225" s="11">
        <v>1.3089</v>
      </c>
      <c r="F225" s="16">
        <v>-2.6404999999999998</v>
      </c>
      <c r="G225" s="16">
        <v>-0.70730000000000004</v>
      </c>
      <c r="H225" s="16">
        <v>1.226</v>
      </c>
      <c r="I225" s="51">
        <v>-2.4586000000000001</v>
      </c>
      <c r="J225" s="51">
        <v>-0.4627</v>
      </c>
      <c r="K225" s="51">
        <v>1.5331999999999999</v>
      </c>
      <c r="L225" s="21">
        <v>-2.2808999999999999</v>
      </c>
      <c r="M225" s="21">
        <v>-2.9000000000000001E-2</v>
      </c>
      <c r="N225" s="21">
        <v>2.2229999999999999</v>
      </c>
      <c r="O225" s="26">
        <v>-2.1560000000000001</v>
      </c>
      <c r="P225" s="26">
        <v>0.62170000000000003</v>
      </c>
      <c r="Q225" s="26">
        <v>3.3993000000000002</v>
      </c>
      <c r="S225" s="109">
        <v>1.6225006623450899</v>
      </c>
      <c r="T225" s="109">
        <v>1.9865689383914571</v>
      </c>
      <c r="U225" s="109">
        <v>-1.5702178497048469</v>
      </c>
      <c r="V225" s="109">
        <v>0.13928536071787781</v>
      </c>
      <c r="W225" s="98">
        <f t="shared" si="9"/>
        <v>0.43</v>
      </c>
      <c r="X225" s="98"/>
      <c r="Y225" s="101">
        <f t="shared" si="10"/>
        <v>-0.41599283372891338</v>
      </c>
      <c r="Z225" s="101">
        <f t="shared" si="11"/>
        <v>0.20177359169540349</v>
      </c>
    </row>
    <row r="226" spans="1:26" x14ac:dyDescent="0.2">
      <c r="A226" s="4" t="s">
        <v>7</v>
      </c>
      <c r="B226" s="7">
        <v>0.38</v>
      </c>
      <c r="C226" s="11">
        <v>-3.9220999999999999</v>
      </c>
      <c r="D226" s="11">
        <v>-1.3835999999999999</v>
      </c>
      <c r="E226" s="11">
        <v>1.1548</v>
      </c>
      <c r="F226" s="16">
        <v>-2.6518000000000002</v>
      </c>
      <c r="G226" s="16">
        <v>-0.73350000000000004</v>
      </c>
      <c r="H226" s="16">
        <v>1.1849000000000001</v>
      </c>
      <c r="I226" s="51">
        <v>-2.5022000000000002</v>
      </c>
      <c r="J226" s="51">
        <v>-0.50249999999999995</v>
      </c>
      <c r="K226" s="51">
        <v>1.4972000000000001</v>
      </c>
      <c r="L226" s="21">
        <v>-2.4740000000000002</v>
      </c>
      <c r="M226" s="21">
        <v>-0.24840000000000001</v>
      </c>
      <c r="N226" s="21">
        <v>1.9773000000000001</v>
      </c>
      <c r="O226" s="26">
        <v>-2.5247000000000002</v>
      </c>
      <c r="P226" s="26">
        <v>0.1973</v>
      </c>
      <c r="Q226" s="26">
        <v>2.9194</v>
      </c>
      <c r="S226" s="109">
        <v>-1.659138241871964</v>
      </c>
      <c r="T226" s="109">
        <v>4.1980191830585527</v>
      </c>
      <c r="U226" s="109">
        <v>-1.969996459977071</v>
      </c>
      <c r="V226" s="109">
        <v>0.1548359877390165</v>
      </c>
      <c r="W226" s="98">
        <f t="shared" si="9"/>
        <v>0.43</v>
      </c>
      <c r="X226" s="98"/>
      <c r="Y226" s="101">
        <f t="shared" si="10"/>
        <v>-0.47162287218401944</v>
      </c>
      <c r="Z226" s="101">
        <f t="shared" si="11"/>
        <v>0.22430076792554701</v>
      </c>
    </row>
    <row r="227" spans="1:26" x14ac:dyDescent="0.2">
      <c r="A227" s="4" t="s">
        <v>7</v>
      </c>
      <c r="B227" s="7">
        <v>0.4</v>
      </c>
      <c r="C227" s="11">
        <v>-3.9599000000000002</v>
      </c>
      <c r="D227" s="11">
        <v>-1.4398</v>
      </c>
      <c r="E227" s="11">
        <v>1.0803</v>
      </c>
      <c r="F227" s="16">
        <v>-2.5962999999999998</v>
      </c>
      <c r="G227" s="16">
        <v>-0.6966</v>
      </c>
      <c r="H227" s="16">
        <v>1.2030000000000001</v>
      </c>
      <c r="I227" s="51">
        <v>-2.4666999999999999</v>
      </c>
      <c r="J227" s="51">
        <v>-0.46610000000000001</v>
      </c>
      <c r="K227" s="51">
        <v>1.5345</v>
      </c>
      <c r="L227" s="21">
        <v>-2.5878000000000001</v>
      </c>
      <c r="M227" s="21">
        <v>-0.38919999999999999</v>
      </c>
      <c r="N227" s="21">
        <v>1.8095000000000001</v>
      </c>
      <c r="O227" s="26">
        <v>-2.8534999999999999</v>
      </c>
      <c r="P227" s="26">
        <v>-0.16550000000000001</v>
      </c>
      <c r="Q227" s="26">
        <v>2.5225</v>
      </c>
      <c r="S227" s="109">
        <v>-5.0831705086087249</v>
      </c>
      <c r="T227" s="109">
        <v>6.5319219454443216</v>
      </c>
      <c r="U227" s="109">
        <v>-2.3214113436176</v>
      </c>
      <c r="V227" s="109">
        <v>0.16423269997656939</v>
      </c>
      <c r="W227" s="98">
        <f t="shared" si="9"/>
        <v>0.43</v>
      </c>
      <c r="X227" s="98"/>
      <c r="Y227" s="101">
        <f t="shared" si="10"/>
        <v>-0.45256313411829519</v>
      </c>
      <c r="Z227" s="101">
        <f t="shared" si="11"/>
        <v>0.23791317032395526</v>
      </c>
    </row>
    <row r="228" spans="1:26" x14ac:dyDescent="0.2">
      <c r="A228" s="4" t="s">
        <v>7</v>
      </c>
      <c r="B228" s="7">
        <v>0.42</v>
      </c>
      <c r="C228" s="11">
        <v>-3.9460000000000002</v>
      </c>
      <c r="D228" s="11">
        <v>-1.4453</v>
      </c>
      <c r="E228" s="11">
        <v>1.0553999999999999</v>
      </c>
      <c r="F228" s="16">
        <v>-2.5068000000000001</v>
      </c>
      <c r="G228" s="16">
        <v>-0.62580000000000002</v>
      </c>
      <c r="H228" s="16">
        <v>1.2552000000000001</v>
      </c>
      <c r="I228" s="51">
        <v>-2.3887999999999998</v>
      </c>
      <c r="J228" s="51">
        <v>-0.39379999999999998</v>
      </c>
      <c r="K228" s="51">
        <v>1.6011</v>
      </c>
      <c r="L228" s="21">
        <v>-2.6701000000000001</v>
      </c>
      <c r="M228" s="21">
        <v>-0.49020000000000002</v>
      </c>
      <c r="N228" s="21">
        <v>1.6896</v>
      </c>
      <c r="O228" s="26">
        <v>-3.1736</v>
      </c>
      <c r="P228" s="26">
        <v>-0.504</v>
      </c>
      <c r="Q228" s="26">
        <v>2.1656</v>
      </c>
      <c r="S228" s="109">
        <v>-8.4916895567212052</v>
      </c>
      <c r="T228" s="109">
        <v>8.8171638995249477</v>
      </c>
      <c r="U228" s="109">
        <v>-2.618453836618682</v>
      </c>
      <c r="V228" s="109">
        <v>0.16694583835276011</v>
      </c>
      <c r="W228" s="98">
        <f t="shared" si="9"/>
        <v>0.43</v>
      </c>
      <c r="X228" s="98"/>
      <c r="Y228" s="101">
        <f t="shared" si="10"/>
        <v>-0.39718675886070498</v>
      </c>
      <c r="Z228" s="101">
        <f t="shared" si="11"/>
        <v>0.24184351642859347</v>
      </c>
    </row>
    <row r="229" spans="1:26" x14ac:dyDescent="0.2">
      <c r="A229" s="4" t="s">
        <v>7</v>
      </c>
      <c r="B229" s="7">
        <v>0.44</v>
      </c>
      <c r="C229" s="11">
        <v>-3.9054000000000002</v>
      </c>
      <c r="D229" s="11">
        <v>-1.4240999999999999</v>
      </c>
      <c r="E229" s="11">
        <v>1.0570999999999999</v>
      </c>
      <c r="F229" s="16">
        <v>-2.4255</v>
      </c>
      <c r="G229" s="16">
        <v>-0.55979999999999996</v>
      </c>
      <c r="H229" s="16">
        <v>1.3059000000000001</v>
      </c>
      <c r="I229" s="51">
        <v>-2.3260000000000001</v>
      </c>
      <c r="J229" s="51">
        <v>-0.34200000000000003</v>
      </c>
      <c r="K229" s="51">
        <v>1.6420999999999999</v>
      </c>
      <c r="L229" s="21">
        <v>-2.7719999999999998</v>
      </c>
      <c r="M229" s="21">
        <v>-0.59789999999999999</v>
      </c>
      <c r="N229" s="21">
        <v>1.5762</v>
      </c>
      <c r="O229" s="26">
        <v>-3.4950000000000001</v>
      </c>
      <c r="P229" s="26">
        <v>-0.84199999999999997</v>
      </c>
      <c r="Q229" s="26">
        <v>1.8109999999999999</v>
      </c>
      <c r="S229" s="109">
        <v>-11.44327652438337</v>
      </c>
      <c r="T229" s="109">
        <v>10.6690926298166</v>
      </c>
      <c r="U229" s="109">
        <v>-2.8303901359776358</v>
      </c>
      <c r="V229" s="109">
        <v>0.16531750798733291</v>
      </c>
      <c r="W229" s="98">
        <f t="shared" si="9"/>
        <v>0.43</v>
      </c>
      <c r="X229" s="98"/>
      <c r="Y229" s="101">
        <f t="shared" si="10"/>
        <v>-0.35854213451498307</v>
      </c>
      <c r="Z229" s="101">
        <f t="shared" si="11"/>
        <v>0.23948466073402824</v>
      </c>
    </row>
    <row r="230" spans="1:26" x14ac:dyDescent="0.2">
      <c r="A230" s="4" t="s">
        <v>7</v>
      </c>
      <c r="B230" s="7">
        <v>0.46</v>
      </c>
      <c r="C230" s="11">
        <v>-3.8485</v>
      </c>
      <c r="D230" s="11">
        <v>-1.3798999999999999</v>
      </c>
      <c r="E230" s="11">
        <v>1.0887</v>
      </c>
      <c r="F230" s="16">
        <v>-2.387</v>
      </c>
      <c r="G230" s="16">
        <v>-0.53190000000000004</v>
      </c>
      <c r="H230" s="16">
        <v>1.3231999999999999</v>
      </c>
      <c r="I230" s="51">
        <v>-2.3307000000000002</v>
      </c>
      <c r="J230" s="51">
        <v>-0.36099999999999999</v>
      </c>
      <c r="K230" s="51">
        <v>1.6088</v>
      </c>
      <c r="L230" s="21">
        <v>-2.9365000000000001</v>
      </c>
      <c r="M230" s="21">
        <v>-0.75770000000000004</v>
      </c>
      <c r="N230" s="21">
        <v>1.4212</v>
      </c>
      <c r="O230" s="26">
        <v>-3.8166000000000002</v>
      </c>
      <c r="P230" s="26">
        <v>-1.1856</v>
      </c>
      <c r="Q230" s="26">
        <v>1.4454</v>
      </c>
      <c r="S230" s="109">
        <v>-13.25264622592271</v>
      </c>
      <c r="T230" s="109">
        <v>11.48670120413278</v>
      </c>
      <c r="U230" s="109">
        <v>-2.8768125083061218</v>
      </c>
      <c r="V230" s="109">
        <v>0.1626249919977987</v>
      </c>
      <c r="W230" s="98">
        <f t="shared" si="9"/>
        <v>0.43</v>
      </c>
      <c r="X230" s="98"/>
      <c r="Y230" s="101">
        <f t="shared" si="10"/>
        <v>-0.38794527770213527</v>
      </c>
      <c r="Z230" s="101">
        <f t="shared" si="11"/>
        <v>0.23558418893207034</v>
      </c>
    </row>
    <row r="231" spans="1:26" x14ac:dyDescent="0.2">
      <c r="A231" s="4" t="s">
        <v>7</v>
      </c>
      <c r="B231" s="7">
        <v>0.48</v>
      </c>
      <c r="C231" s="11">
        <v>-3.78</v>
      </c>
      <c r="D231" s="11">
        <v>-1.3358000000000001</v>
      </c>
      <c r="E231" s="11">
        <v>1.1083000000000001</v>
      </c>
      <c r="F231" s="16">
        <v>-2.4085000000000001</v>
      </c>
      <c r="G231" s="16">
        <v>-0.56279999999999997</v>
      </c>
      <c r="H231" s="16">
        <v>1.2827999999999999</v>
      </c>
      <c r="I231" s="51">
        <v>-2.4342000000000001</v>
      </c>
      <c r="J231" s="51">
        <v>-0.47499999999999998</v>
      </c>
      <c r="K231" s="51">
        <v>1.4842</v>
      </c>
      <c r="L231" s="21">
        <v>-3.1842000000000001</v>
      </c>
      <c r="M231" s="21">
        <v>-0.99309999999999998</v>
      </c>
      <c r="N231" s="21">
        <v>1.198</v>
      </c>
      <c r="O231" s="26">
        <v>-4.1313000000000004</v>
      </c>
      <c r="P231" s="26">
        <v>-1.5232000000000001</v>
      </c>
      <c r="Q231" s="26">
        <v>1.085</v>
      </c>
      <c r="S231" s="109">
        <v>-13.61980924926182</v>
      </c>
      <c r="T231" s="109">
        <v>11.06306045830768</v>
      </c>
      <c r="U231" s="109">
        <v>-2.750388968256257</v>
      </c>
      <c r="V231" s="109">
        <v>0.16746371381472069</v>
      </c>
      <c r="W231" s="98">
        <f t="shared" si="9"/>
        <v>0.43</v>
      </c>
      <c r="X231" s="98"/>
      <c r="Y231" s="101">
        <f t="shared" si="10"/>
        <v>-0.51157570137246466</v>
      </c>
      <c r="Z231" s="101">
        <f t="shared" si="11"/>
        <v>0.24259372873713861</v>
      </c>
    </row>
    <row r="232" spans="1:26" x14ac:dyDescent="0.2">
      <c r="A232" s="4" t="s">
        <v>7</v>
      </c>
      <c r="B232" s="7">
        <v>0.5</v>
      </c>
      <c r="C232" s="11">
        <v>-3.7136</v>
      </c>
      <c r="D232" s="11">
        <v>-1.3059000000000001</v>
      </c>
      <c r="E232" s="11">
        <v>1.1019000000000001</v>
      </c>
      <c r="F232" s="16">
        <v>-2.5076000000000001</v>
      </c>
      <c r="G232" s="16">
        <v>-0.66539999999999999</v>
      </c>
      <c r="H232" s="16">
        <v>1.1768000000000001</v>
      </c>
      <c r="I232" s="51">
        <v>-2.6436000000000002</v>
      </c>
      <c r="J232" s="51">
        <v>-0.68340000000000001</v>
      </c>
      <c r="K232" s="51">
        <v>1.2767999999999999</v>
      </c>
      <c r="L232" s="21">
        <v>-3.5145</v>
      </c>
      <c r="M232" s="21">
        <v>-1.3010999999999999</v>
      </c>
      <c r="N232" s="21">
        <v>0.9123</v>
      </c>
      <c r="O232" s="26">
        <v>-4.4466999999999999</v>
      </c>
      <c r="P232" s="26">
        <v>-1.8492</v>
      </c>
      <c r="Q232" s="26">
        <v>0.74839999999999995</v>
      </c>
      <c r="S232" s="109">
        <v>-12.584851664504599</v>
      </c>
      <c r="T232" s="109">
        <v>9.4750153264011843</v>
      </c>
      <c r="U232" s="109">
        <v>-2.4788496256366681</v>
      </c>
      <c r="V232" s="109">
        <v>0.17773395747408829</v>
      </c>
      <c r="W232" s="98">
        <f t="shared" si="9"/>
        <v>0.43</v>
      </c>
      <c r="X232" s="98"/>
      <c r="Y232" s="101">
        <f t="shared" si="10"/>
        <v>-0.73153210805105928</v>
      </c>
      <c r="Z232" s="101">
        <f t="shared" si="11"/>
        <v>0.25747155897038843</v>
      </c>
    </row>
    <row r="233" spans="1:26" x14ac:dyDescent="0.2">
      <c r="A233" s="4" t="s">
        <v>7</v>
      </c>
      <c r="B233" s="7">
        <v>0.52</v>
      </c>
      <c r="C233" s="11">
        <v>-3.7593000000000001</v>
      </c>
      <c r="D233" s="11">
        <v>-1.3813</v>
      </c>
      <c r="E233" s="11">
        <v>0.99670000000000003</v>
      </c>
      <c r="F233" s="16">
        <v>-2.7301000000000002</v>
      </c>
      <c r="G233" s="16">
        <v>-0.87409999999999999</v>
      </c>
      <c r="H233" s="16">
        <v>0.98199999999999998</v>
      </c>
      <c r="I233" s="51">
        <v>-2.9765999999999999</v>
      </c>
      <c r="J233" s="51">
        <v>-0.99780000000000002</v>
      </c>
      <c r="K233" s="51">
        <v>0.98099999999999998</v>
      </c>
      <c r="L233" s="21">
        <v>-3.9357000000000002</v>
      </c>
      <c r="M233" s="21">
        <v>-1.6854</v>
      </c>
      <c r="N233" s="21">
        <v>0.56489999999999996</v>
      </c>
      <c r="O233" s="26">
        <v>-4.8002000000000002</v>
      </c>
      <c r="P233" s="26">
        <v>-2.1869000000000001</v>
      </c>
      <c r="Q233" s="26">
        <v>0.4264</v>
      </c>
      <c r="S233" s="109">
        <v>-10.86575242532555</v>
      </c>
      <c r="T233" s="109">
        <v>7.4651944110724058</v>
      </c>
      <c r="U233" s="109">
        <v>-2.256684740382175</v>
      </c>
      <c r="V233" s="109">
        <v>0.19512484174677339</v>
      </c>
      <c r="W233" s="98">
        <f t="shared" si="9"/>
        <v>0.43</v>
      </c>
      <c r="X233" s="98"/>
      <c r="Y233" s="101">
        <f t="shared" si="10"/>
        <v>-1.0557287670637345</v>
      </c>
      <c r="Z233" s="101">
        <f t="shared" si="11"/>
        <v>0.2826645955133047</v>
      </c>
    </row>
    <row r="234" spans="1:26" x14ac:dyDescent="0.2">
      <c r="A234" s="4" t="s">
        <v>7</v>
      </c>
      <c r="B234" s="7">
        <v>0.54</v>
      </c>
      <c r="C234" s="11">
        <v>-3.9498000000000002</v>
      </c>
      <c r="D234" s="11">
        <v>-1.577</v>
      </c>
      <c r="E234" s="11">
        <v>0.79569999999999996</v>
      </c>
      <c r="F234" s="16">
        <v>-3.1368999999999998</v>
      </c>
      <c r="G234" s="16">
        <v>-1.2353000000000001</v>
      </c>
      <c r="H234" s="16">
        <v>0.66620000000000001</v>
      </c>
      <c r="I234" s="51">
        <v>-3.4662000000000002</v>
      </c>
      <c r="J234" s="51">
        <v>-1.4484999999999999</v>
      </c>
      <c r="K234" s="51">
        <v>0.56930000000000003</v>
      </c>
      <c r="L234" s="21">
        <v>-4.5021000000000004</v>
      </c>
      <c r="M234" s="21">
        <v>-2.1846000000000001</v>
      </c>
      <c r="N234" s="21">
        <v>0.13289999999999999</v>
      </c>
      <c r="O234" s="26">
        <v>-5.2625000000000002</v>
      </c>
      <c r="P234" s="26">
        <v>-2.5990000000000002</v>
      </c>
      <c r="Q234" s="26">
        <v>6.4500000000000002E-2</v>
      </c>
      <c r="S234" s="109">
        <v>-8.513648628014078</v>
      </c>
      <c r="T234" s="109">
        <v>5.0116365918729588</v>
      </c>
      <c r="U234" s="109">
        <v>-2.1019716117560039</v>
      </c>
      <c r="V234" s="109">
        <v>0.20770993217599801</v>
      </c>
      <c r="W234" s="98">
        <f t="shared" si="9"/>
        <v>0.43</v>
      </c>
      <c r="X234" s="98"/>
      <c r="Y234" s="101">
        <f t="shared" si="10"/>
        <v>-1.5211415085704345</v>
      </c>
      <c r="Z234" s="101">
        <f t="shared" si="11"/>
        <v>0.30089579285255363</v>
      </c>
    </row>
    <row r="235" spans="1:26" x14ac:dyDescent="0.2">
      <c r="A235" s="4" t="s">
        <v>7</v>
      </c>
      <c r="B235" s="7">
        <v>0.56000000000000005</v>
      </c>
      <c r="C235" s="11">
        <v>-4.2175000000000002</v>
      </c>
      <c r="D235" s="11">
        <v>-1.8447</v>
      </c>
      <c r="E235" s="11">
        <v>0.52800000000000002</v>
      </c>
      <c r="F235" s="16">
        <v>-3.6939000000000002</v>
      </c>
      <c r="G235" s="16">
        <v>-1.7223999999999999</v>
      </c>
      <c r="H235" s="16">
        <v>0.2492</v>
      </c>
      <c r="I235" s="51">
        <v>-4.1147999999999998</v>
      </c>
      <c r="J235" s="51">
        <v>-2.0409999999999999</v>
      </c>
      <c r="K235" s="51">
        <v>3.2899999999999999E-2</v>
      </c>
      <c r="L235" s="21">
        <v>-5.2622999999999998</v>
      </c>
      <c r="M235" s="21">
        <v>-2.8353999999999999</v>
      </c>
      <c r="N235" s="21">
        <v>-0.40860000000000002</v>
      </c>
      <c r="O235" s="26">
        <v>-5.8914</v>
      </c>
      <c r="P235" s="26">
        <v>-3.1501000000000001</v>
      </c>
      <c r="Q235" s="26">
        <v>-0.40870000000000001</v>
      </c>
      <c r="S235" s="109">
        <v>-5.5669432360862254</v>
      </c>
      <c r="T235" s="109">
        <v>1.926488764331526</v>
      </c>
      <c r="U235" s="109">
        <v>-1.932335698420417</v>
      </c>
      <c r="V235" s="109">
        <v>0.2184604428182125</v>
      </c>
      <c r="W235" s="98">
        <f t="shared" si="9"/>
        <v>0.43</v>
      </c>
      <c r="X235" s="98"/>
      <c r="Y235" s="101">
        <f t="shared" si="10"/>
        <v>-2.1332733341102039</v>
      </c>
      <c r="Z235" s="101">
        <f t="shared" si="11"/>
        <v>0.31646935445055185</v>
      </c>
    </row>
    <row r="236" spans="1:26" x14ac:dyDescent="0.2">
      <c r="A236" s="4" t="s">
        <v>7</v>
      </c>
      <c r="B236" s="7">
        <v>0.57999999999999996</v>
      </c>
      <c r="C236" s="11">
        <v>-4.4200999999999997</v>
      </c>
      <c r="D236" s="11">
        <v>-2.0573000000000001</v>
      </c>
      <c r="E236" s="11">
        <v>0.3054</v>
      </c>
      <c r="F236" s="16">
        <v>-4.2531999999999996</v>
      </c>
      <c r="G236" s="16">
        <v>-2.2141999999999999</v>
      </c>
      <c r="H236" s="16">
        <v>-0.17519999999999999</v>
      </c>
      <c r="I236" s="51">
        <v>-4.8320999999999996</v>
      </c>
      <c r="J236" s="51">
        <v>-2.7</v>
      </c>
      <c r="K236" s="51">
        <v>-0.56779999999999997</v>
      </c>
      <c r="L236" s="21">
        <v>-6.1470000000000002</v>
      </c>
      <c r="M236" s="21">
        <v>-3.5975000000000001</v>
      </c>
      <c r="N236" s="21">
        <v>-1.0479000000000001</v>
      </c>
      <c r="O236" s="26">
        <v>-6.6853999999999996</v>
      </c>
      <c r="P236" s="26">
        <v>-3.8542000000000001</v>
      </c>
      <c r="Q236" s="26">
        <v>-1.0228999999999999</v>
      </c>
      <c r="S236" s="109">
        <v>-2.3757635391609062</v>
      </c>
      <c r="T236" s="109">
        <v>-1.7674858624759391</v>
      </c>
      <c r="U236" s="109">
        <v>-1.611379965822018</v>
      </c>
      <c r="V236" s="109">
        <v>0.22904627362338309</v>
      </c>
      <c r="W236" s="98">
        <f t="shared" si="9"/>
        <v>0.43</v>
      </c>
      <c r="X236" s="98"/>
      <c r="Y236" s="101">
        <f t="shared" si="10"/>
        <v>-2.8106775650775235</v>
      </c>
      <c r="Z236" s="101">
        <f t="shared" si="11"/>
        <v>0.33180435514000306</v>
      </c>
    </row>
    <row r="237" spans="1:26" x14ac:dyDescent="0.2">
      <c r="A237" s="4" t="s">
        <v>7</v>
      </c>
      <c r="B237" s="7">
        <v>0.6</v>
      </c>
      <c r="C237" s="11">
        <v>-4.5138999999999996</v>
      </c>
      <c r="D237" s="11">
        <v>-2.1541000000000001</v>
      </c>
      <c r="E237" s="11">
        <v>0.20569999999999999</v>
      </c>
      <c r="F237" s="16">
        <v>-4.7001999999999997</v>
      </c>
      <c r="G237" s="16">
        <v>-2.6126</v>
      </c>
      <c r="H237" s="16">
        <v>-0.52510000000000001</v>
      </c>
      <c r="I237" s="51">
        <v>-5.5010000000000003</v>
      </c>
      <c r="J237" s="51">
        <v>-3.3178999999999998</v>
      </c>
      <c r="K237" s="51">
        <v>-1.1348</v>
      </c>
      <c r="L237" s="21">
        <v>-6.9732000000000003</v>
      </c>
      <c r="M237" s="21">
        <v>-4.3467000000000002</v>
      </c>
      <c r="N237" s="21">
        <v>-1.7202</v>
      </c>
      <c r="O237" s="26">
        <v>-7.5561999999999996</v>
      </c>
      <c r="P237" s="26">
        <v>-4.6524000000000001</v>
      </c>
      <c r="Q237" s="26">
        <v>-1.7486999999999999</v>
      </c>
      <c r="S237" s="109">
        <v>0.20993686213824711</v>
      </c>
      <c r="T237" s="109">
        <v>-5.3237752963530873</v>
      </c>
      <c r="U237" s="109">
        <v>-1.1838296394131891</v>
      </c>
      <c r="V237" s="109">
        <v>0.22396519456781</v>
      </c>
      <c r="W237" s="98">
        <f t="shared" si="9"/>
        <v>0.43</v>
      </c>
      <c r="X237" s="98"/>
      <c r="Y237" s="101">
        <f t="shared" si="10"/>
        <v>-3.4342356910356546</v>
      </c>
      <c r="Z237" s="101">
        <f t="shared" si="11"/>
        <v>0.32444372825540274</v>
      </c>
    </row>
    <row r="238" spans="1:26" x14ac:dyDescent="0.2">
      <c r="A238" s="4" t="s">
        <v>7</v>
      </c>
      <c r="B238" s="7">
        <v>0.62</v>
      </c>
      <c r="C238" s="11">
        <v>-4.5141999999999998</v>
      </c>
      <c r="D238" s="11">
        <v>-2.1480000000000001</v>
      </c>
      <c r="E238" s="11">
        <v>0.21820000000000001</v>
      </c>
      <c r="F238" s="16">
        <v>-4.9877000000000002</v>
      </c>
      <c r="G238" s="16">
        <v>-2.8755999999999999</v>
      </c>
      <c r="H238" s="16">
        <v>-0.76349999999999996</v>
      </c>
      <c r="I238" s="51">
        <v>-6.0109000000000004</v>
      </c>
      <c r="J238" s="51">
        <v>-3.7949000000000002</v>
      </c>
      <c r="K238" s="51">
        <v>-1.5789</v>
      </c>
      <c r="L238" s="21">
        <v>-7.5728999999999997</v>
      </c>
      <c r="M238" s="21">
        <v>-4.9493999999999998</v>
      </c>
      <c r="N238" s="21">
        <v>-2.3258999999999999</v>
      </c>
      <c r="O238" s="26">
        <v>-8.3642000000000003</v>
      </c>
      <c r="P238" s="26">
        <v>-5.4238999999999997</v>
      </c>
      <c r="Q238" s="26">
        <v>-2.4834999999999998</v>
      </c>
      <c r="S238" s="109">
        <v>1.4920301614756779</v>
      </c>
      <c r="T238" s="109">
        <v>-7.8689557167064716</v>
      </c>
      <c r="U238" s="109">
        <v>-0.79499335397381743</v>
      </c>
      <c r="V238" s="109">
        <v>0.194279738387967</v>
      </c>
      <c r="W238" s="98">
        <f t="shared" si="9"/>
        <v>0.43</v>
      </c>
      <c r="X238" s="98"/>
      <c r="Y238" s="101">
        <f t="shared" si="10"/>
        <v>-3.9027679353007478</v>
      </c>
      <c r="Z238" s="101">
        <f t="shared" si="11"/>
        <v>0.28144034955392067</v>
      </c>
    </row>
    <row r="239" spans="1:26" x14ac:dyDescent="0.2">
      <c r="A239" s="4" t="s">
        <v>7</v>
      </c>
      <c r="B239" s="7">
        <v>0.64</v>
      </c>
      <c r="C239" s="11">
        <v>-4.4470000000000001</v>
      </c>
      <c r="D239" s="11">
        <v>-2.0758000000000001</v>
      </c>
      <c r="E239" s="11">
        <v>0.2954</v>
      </c>
      <c r="F239" s="16">
        <v>-5.1150000000000002</v>
      </c>
      <c r="G239" s="16">
        <v>-2.9992000000000001</v>
      </c>
      <c r="H239" s="16">
        <v>-0.88339999999999996</v>
      </c>
      <c r="I239" s="51">
        <v>-6.2873000000000001</v>
      </c>
      <c r="J239" s="51">
        <v>-4.0629999999999997</v>
      </c>
      <c r="K239" s="51">
        <v>-1.8388</v>
      </c>
      <c r="L239" s="21">
        <v>-7.8800999999999997</v>
      </c>
      <c r="M239" s="21">
        <v>-5.3220000000000001</v>
      </c>
      <c r="N239" s="21">
        <v>-2.7637999999999998</v>
      </c>
      <c r="O239" s="26">
        <v>-8.9848999999999997</v>
      </c>
      <c r="P239" s="26">
        <v>-6.0339999999999998</v>
      </c>
      <c r="Q239" s="26">
        <v>-3.0831</v>
      </c>
      <c r="S239" s="109">
        <v>1.335013869961901</v>
      </c>
      <c r="T239" s="109">
        <v>-8.9639331722030899</v>
      </c>
      <c r="U239" s="109">
        <v>-0.55262881929118857</v>
      </c>
      <c r="V239" s="109">
        <v>0.15082823810653939</v>
      </c>
      <c r="W239" s="98">
        <f t="shared" si="9"/>
        <v>0.43</v>
      </c>
      <c r="X239" s="98"/>
      <c r="Y239" s="101">
        <f t="shared" si="10"/>
        <v>-4.1602760187825618</v>
      </c>
      <c r="Z239" s="101">
        <f t="shared" si="11"/>
        <v>0.21849500317185711</v>
      </c>
    </row>
    <row r="240" spans="1:26" x14ac:dyDescent="0.2">
      <c r="A240" s="4" t="s">
        <v>7</v>
      </c>
      <c r="B240" s="7">
        <v>0.66</v>
      </c>
      <c r="C240" s="11">
        <v>-4.3502000000000001</v>
      </c>
      <c r="D240" s="11">
        <v>-1.9724999999999999</v>
      </c>
      <c r="E240" s="11">
        <v>0.40529999999999999</v>
      </c>
      <c r="F240" s="16">
        <v>-5.0888999999999998</v>
      </c>
      <c r="G240" s="16">
        <v>-2.9706000000000001</v>
      </c>
      <c r="H240" s="16">
        <v>-0.85229999999999995</v>
      </c>
      <c r="I240" s="51">
        <v>-6.2994000000000003</v>
      </c>
      <c r="J240" s="51">
        <v>-4.0867000000000004</v>
      </c>
      <c r="K240" s="51">
        <v>-1.8738999999999999</v>
      </c>
      <c r="L240" s="21">
        <v>-7.8902999999999999</v>
      </c>
      <c r="M240" s="21">
        <v>-5.4202000000000004</v>
      </c>
      <c r="N240" s="21">
        <v>-2.9500999999999999</v>
      </c>
      <c r="O240" s="26">
        <v>-9.3297000000000008</v>
      </c>
      <c r="P240" s="26">
        <v>-6.3806000000000003</v>
      </c>
      <c r="Q240" s="26">
        <v>-3.4314</v>
      </c>
      <c r="S240" s="109">
        <v>-0.23586994971841349</v>
      </c>
      <c r="T240" s="109">
        <v>-8.3977880450231677</v>
      </c>
      <c r="U240" s="109">
        <v>-0.52056028526733233</v>
      </c>
      <c r="V240" s="109">
        <v>0.1128261385188145</v>
      </c>
      <c r="W240" s="98">
        <f t="shared" si="9"/>
        <v>0.43</v>
      </c>
      <c r="X240" s="98"/>
      <c r="Y240" s="101">
        <f t="shared" si="10"/>
        <v>-4.1752214983302292</v>
      </c>
      <c r="Z240" s="101">
        <f t="shared" si="11"/>
        <v>0.16344384714037138</v>
      </c>
    </row>
    <row r="241" spans="1:26" x14ac:dyDescent="0.2">
      <c r="A241" s="4" t="s">
        <v>7</v>
      </c>
      <c r="B241" s="7">
        <v>0.68</v>
      </c>
      <c r="C241" s="11">
        <v>-4.2470999999999997</v>
      </c>
      <c r="D241" s="11">
        <v>-1.8198000000000001</v>
      </c>
      <c r="E241" s="11">
        <v>0.60740000000000005</v>
      </c>
      <c r="F241" s="16">
        <v>-4.9154999999999998</v>
      </c>
      <c r="G241" s="16">
        <v>-2.7818000000000001</v>
      </c>
      <c r="H241" s="16">
        <v>-0.6482</v>
      </c>
      <c r="I241" s="51">
        <v>-6.0564</v>
      </c>
      <c r="J241" s="51">
        <v>-3.8654000000000002</v>
      </c>
      <c r="K241" s="51">
        <v>-1.6744000000000001</v>
      </c>
      <c r="L241" s="21">
        <v>-7.6279000000000003</v>
      </c>
      <c r="M241" s="21">
        <v>-5.2332000000000001</v>
      </c>
      <c r="N241" s="21">
        <v>-2.8386</v>
      </c>
      <c r="O241" s="26">
        <v>-9.3632000000000009</v>
      </c>
      <c r="P241" s="26">
        <v>-6.4180000000000001</v>
      </c>
      <c r="Q241" s="26">
        <v>-3.4727000000000001</v>
      </c>
      <c r="S241" s="109">
        <v>-2.7578543490437921</v>
      </c>
      <c r="T241" s="109">
        <v>-6.5238294813126991</v>
      </c>
      <c r="U241" s="109">
        <v>-0.63155250399415752</v>
      </c>
      <c r="V241" s="109">
        <v>8.6769846054341751E-2</v>
      </c>
      <c r="W241" s="98">
        <f t="shared" si="9"/>
        <v>0.43</v>
      </c>
      <c r="X241" s="98"/>
      <c r="Y241" s="101">
        <f t="shared" si="10"/>
        <v>-3.9467264500968149</v>
      </c>
      <c r="Z241" s="101">
        <f t="shared" si="11"/>
        <v>0.12569780053701343</v>
      </c>
    </row>
    <row r="242" spans="1:26" x14ac:dyDescent="0.2">
      <c r="A242" s="4" t="s">
        <v>7</v>
      </c>
      <c r="B242" s="7">
        <v>0.7</v>
      </c>
      <c r="C242" s="11">
        <v>-4.0762999999999998</v>
      </c>
      <c r="D242" s="11">
        <v>-1.5965</v>
      </c>
      <c r="E242" s="11">
        <v>0.88319999999999999</v>
      </c>
      <c r="F242" s="16">
        <v>-4.6006999999999998</v>
      </c>
      <c r="G242" s="16">
        <v>-2.4352999999999998</v>
      </c>
      <c r="H242" s="16">
        <v>-0.26989999999999997</v>
      </c>
      <c r="I242" s="51">
        <v>-5.6062000000000003</v>
      </c>
      <c r="J242" s="51">
        <v>-3.4293</v>
      </c>
      <c r="K242" s="51">
        <v>-1.2524</v>
      </c>
      <c r="L242" s="21">
        <v>-7.1319999999999997</v>
      </c>
      <c r="M242" s="21">
        <v>-4.7839</v>
      </c>
      <c r="N242" s="21">
        <v>-2.4358</v>
      </c>
      <c r="O242" s="26">
        <v>-9.1004000000000005</v>
      </c>
      <c r="P242" s="26">
        <v>-6.1574</v>
      </c>
      <c r="Q242" s="26">
        <v>-3.2143999999999999</v>
      </c>
      <c r="S242" s="109">
        <v>-5.7727897061302667</v>
      </c>
      <c r="T242" s="109">
        <v>-3.8004238023095609</v>
      </c>
      <c r="U242" s="109">
        <v>-0.79820139573405091</v>
      </c>
      <c r="V242" s="109">
        <v>7.0642987149504899E-2</v>
      </c>
      <c r="W242" s="98">
        <f t="shared" si="9"/>
        <v>0.43</v>
      </c>
      <c r="X242" s="98"/>
      <c r="Y242" s="101">
        <f t="shared" si="10"/>
        <v>-3.4997724473906486</v>
      </c>
      <c r="Z242" s="101">
        <f t="shared" si="11"/>
        <v>0.10233587486713021</v>
      </c>
    </row>
    <row r="243" spans="1:26" x14ac:dyDescent="0.2">
      <c r="A243" s="4" t="s">
        <v>7</v>
      </c>
      <c r="B243" s="7">
        <v>0.72</v>
      </c>
      <c r="C243" s="11">
        <v>-3.8069999999999999</v>
      </c>
      <c r="D243" s="11">
        <v>-1.2962</v>
      </c>
      <c r="E243" s="11">
        <v>1.2145999999999999</v>
      </c>
      <c r="F243" s="16">
        <v>-4.1562000000000001</v>
      </c>
      <c r="G243" s="16">
        <v>-1.9625999999999999</v>
      </c>
      <c r="H243" s="16">
        <v>0.23089999999999999</v>
      </c>
      <c r="I243" s="51">
        <v>-5.0128000000000004</v>
      </c>
      <c r="J243" s="51">
        <v>-2.8424</v>
      </c>
      <c r="K243" s="51">
        <v>-0.67200000000000004</v>
      </c>
      <c r="L243" s="21">
        <v>-6.4676</v>
      </c>
      <c r="M243" s="21">
        <v>-4.1368999999999998</v>
      </c>
      <c r="N243" s="21">
        <v>-1.8061</v>
      </c>
      <c r="O243" s="26">
        <v>-8.5981000000000005</v>
      </c>
      <c r="P243" s="26">
        <v>-5.6492000000000004</v>
      </c>
      <c r="Q243" s="26">
        <v>-2.7004000000000001</v>
      </c>
      <c r="S243" s="109">
        <v>-8.6922265373283807</v>
      </c>
      <c r="T243" s="109">
        <v>-0.84456715205299759</v>
      </c>
      <c r="U243" s="109">
        <v>-0.92525214252164789</v>
      </c>
      <c r="V243" s="109">
        <v>6.0589177274260032E-2</v>
      </c>
      <c r="W243" s="98">
        <f t="shared" si="9"/>
        <v>0.43</v>
      </c>
      <c r="X243" s="98"/>
      <c r="Y243" s="101">
        <f t="shared" si="10"/>
        <v>-2.8956087046564543</v>
      </c>
      <c r="Z243" s="101">
        <f t="shared" si="11"/>
        <v>8.7771578100438521E-2</v>
      </c>
    </row>
    <row r="244" spans="1:26" x14ac:dyDescent="0.2">
      <c r="A244" s="4" t="s">
        <v>7</v>
      </c>
      <c r="B244" s="7">
        <v>0.74</v>
      </c>
      <c r="C244" s="11">
        <v>-3.4598</v>
      </c>
      <c r="D244" s="11">
        <v>-0.92010000000000003</v>
      </c>
      <c r="E244" s="11">
        <v>1.6194999999999999</v>
      </c>
      <c r="F244" s="16">
        <v>-3.6213000000000002</v>
      </c>
      <c r="G244" s="16">
        <v>-1.4227000000000001</v>
      </c>
      <c r="H244" s="16">
        <v>0.77590000000000003</v>
      </c>
      <c r="I244" s="51">
        <v>-4.3468999999999998</v>
      </c>
      <c r="J244" s="51">
        <v>-2.1833</v>
      </c>
      <c r="K244" s="51">
        <v>-1.9800000000000002E-2</v>
      </c>
      <c r="L244" s="21">
        <v>-5.7088000000000001</v>
      </c>
      <c r="M244" s="21">
        <v>-3.3771</v>
      </c>
      <c r="N244" s="21">
        <v>-1.0452999999999999</v>
      </c>
      <c r="O244" s="26">
        <v>-7.9245000000000001</v>
      </c>
      <c r="P244" s="26">
        <v>-4.9618000000000002</v>
      </c>
      <c r="Q244" s="26">
        <v>-1.9991000000000001</v>
      </c>
      <c r="S244" s="109">
        <v>-10.823620249625741</v>
      </c>
      <c r="T244" s="109">
        <v>1.6276244055750171</v>
      </c>
      <c r="U244" s="109">
        <v>-0.9152693688875162</v>
      </c>
      <c r="V244" s="109">
        <v>6.1599840974638498E-2</v>
      </c>
      <c r="W244" s="98">
        <f t="shared" si="9"/>
        <v>0.43</v>
      </c>
      <c r="X244" s="98"/>
      <c r="Y244" s="101">
        <f t="shared" si="10"/>
        <v>-2.2166782586460583</v>
      </c>
      <c r="Z244" s="101">
        <f t="shared" si="11"/>
        <v>8.923566049768758E-2</v>
      </c>
    </row>
    <row r="245" spans="1:26" x14ac:dyDescent="0.2">
      <c r="A245" s="4" t="s">
        <v>7</v>
      </c>
      <c r="B245" s="7">
        <v>0.76</v>
      </c>
      <c r="C245" s="11">
        <v>-3.0598999999999998</v>
      </c>
      <c r="D245" s="11">
        <v>-0.49680000000000002</v>
      </c>
      <c r="E245" s="11">
        <v>2.0663999999999998</v>
      </c>
      <c r="F245" s="16">
        <v>-3.0575999999999999</v>
      </c>
      <c r="G245" s="16">
        <v>-0.87649999999999995</v>
      </c>
      <c r="H245" s="16">
        <v>1.3047</v>
      </c>
      <c r="I245" s="51">
        <v>-3.6701999999999999</v>
      </c>
      <c r="J245" s="51">
        <v>-1.5236000000000001</v>
      </c>
      <c r="K245" s="51">
        <v>0.62290000000000001</v>
      </c>
      <c r="L245" s="21">
        <v>-4.9161000000000001</v>
      </c>
      <c r="M245" s="21">
        <v>-2.5792999999999999</v>
      </c>
      <c r="N245" s="21">
        <v>-0.24249999999999999</v>
      </c>
      <c r="O245" s="26">
        <v>-7.1355000000000004</v>
      </c>
      <c r="P245" s="26">
        <v>-4.1657999999999999</v>
      </c>
      <c r="Q245" s="26">
        <v>-1.1960999999999999</v>
      </c>
      <c r="S245" s="109">
        <v>-11.822867468298931</v>
      </c>
      <c r="T245" s="109">
        <v>3.246474644495315</v>
      </c>
      <c r="U245" s="109">
        <v>-0.74618101613961363</v>
      </c>
      <c r="V245" s="109">
        <v>7.6946555625639138E-2</v>
      </c>
      <c r="W245" s="98">
        <f t="shared" si="9"/>
        <v>0.43</v>
      </c>
      <c r="X245" s="98"/>
      <c r="Y245" s="101">
        <f t="shared" si="10"/>
        <v>-1.5362451138951003</v>
      </c>
      <c r="Z245" s="101">
        <f t="shared" si="11"/>
        <v>0.11146744221471201</v>
      </c>
    </row>
    <row r="246" spans="1:26" x14ac:dyDescent="0.2">
      <c r="A246" s="4" t="s">
        <v>7</v>
      </c>
      <c r="B246" s="7">
        <v>0.78</v>
      </c>
      <c r="C246" s="11">
        <v>-2.6347</v>
      </c>
      <c r="D246" s="11">
        <v>-5.5500000000000001E-2</v>
      </c>
      <c r="E246" s="11">
        <v>2.5238</v>
      </c>
      <c r="F246" s="16">
        <v>-2.5249000000000001</v>
      </c>
      <c r="G246" s="16">
        <v>-0.378</v>
      </c>
      <c r="H246" s="16">
        <v>1.7688999999999999</v>
      </c>
      <c r="I246" s="51">
        <v>-3.0398999999999998</v>
      </c>
      <c r="J246" s="51">
        <v>-0.92259999999999998</v>
      </c>
      <c r="K246" s="51">
        <v>1.1948000000000001</v>
      </c>
      <c r="L246" s="21">
        <v>-4.1441999999999997</v>
      </c>
      <c r="M246" s="21">
        <v>-1.8078000000000001</v>
      </c>
      <c r="N246" s="21">
        <v>0.52859999999999996</v>
      </c>
      <c r="O246" s="26">
        <v>-6.2797000000000001</v>
      </c>
      <c r="P246" s="26">
        <v>-3.3241000000000001</v>
      </c>
      <c r="Q246" s="26">
        <v>-0.36840000000000001</v>
      </c>
      <c r="S246" s="109">
        <v>-11.46545535815846</v>
      </c>
      <c r="T246" s="109">
        <v>3.760336070324521</v>
      </c>
      <c r="U246" s="109">
        <v>-0.41305798859226722</v>
      </c>
      <c r="V246" s="109">
        <v>0.1050299782042592</v>
      </c>
      <c r="W246" s="98">
        <f t="shared" si="9"/>
        <v>0.43</v>
      </c>
      <c r="X246" s="98"/>
      <c r="Y246" s="101">
        <f t="shared" si="10"/>
        <v>-0.91607617407622199</v>
      </c>
      <c r="Z246" s="101">
        <f t="shared" si="11"/>
        <v>0.1521500596239129</v>
      </c>
    </row>
    <row r="247" spans="1:26" x14ac:dyDescent="0.2">
      <c r="A247" s="4" t="s">
        <v>7</v>
      </c>
      <c r="B247" s="7">
        <v>0.8</v>
      </c>
      <c r="C247" s="11">
        <v>-2.2176999999999998</v>
      </c>
      <c r="D247" s="11">
        <v>0.35589999999999999</v>
      </c>
      <c r="E247" s="11">
        <v>2.9296000000000002</v>
      </c>
      <c r="F247" s="16">
        <v>-2.0665</v>
      </c>
      <c r="G247" s="16">
        <v>4.24E-2</v>
      </c>
      <c r="H247" s="16">
        <v>2.1513</v>
      </c>
      <c r="I247" s="51">
        <v>-2.4979</v>
      </c>
      <c r="J247" s="51">
        <v>-0.41639999999999999</v>
      </c>
      <c r="K247" s="51">
        <v>1.6651</v>
      </c>
      <c r="L247" s="21">
        <v>-3.4388999999999998</v>
      </c>
      <c r="M247" s="21">
        <v>-1.1167</v>
      </c>
      <c r="N247" s="21">
        <v>1.2056</v>
      </c>
      <c r="O247" s="26">
        <v>-5.4191000000000003</v>
      </c>
      <c r="P247" s="26">
        <v>-2.4979</v>
      </c>
      <c r="Q247" s="26">
        <v>0.4234</v>
      </c>
      <c r="S247" s="109">
        <v>-10.00831321449999</v>
      </c>
      <c r="T247" s="109">
        <v>3.3508697013148652</v>
      </c>
      <c r="U247" s="109">
        <v>1.6296058255274779E-2</v>
      </c>
      <c r="V247" s="109">
        <v>0.13280721510144031</v>
      </c>
      <c r="W247" s="98">
        <f t="shared" si="9"/>
        <v>0.43</v>
      </c>
      <c r="X247" s="98"/>
      <c r="Y247" s="101">
        <f t="shared" si="10"/>
        <v>-0.39336708354038119</v>
      </c>
      <c r="Z247" s="101">
        <f t="shared" si="11"/>
        <v>0.19238912586340556</v>
      </c>
    </row>
    <row r="248" spans="1:26" x14ac:dyDescent="0.2">
      <c r="A248" s="4" t="s">
        <v>7</v>
      </c>
      <c r="B248" s="7">
        <v>0.82</v>
      </c>
      <c r="C248" s="11">
        <v>-1.8371999999999999</v>
      </c>
      <c r="D248" s="11">
        <v>0.71160000000000001</v>
      </c>
      <c r="E248" s="11">
        <v>3.2605</v>
      </c>
      <c r="F248" s="16">
        <v>-1.7182999999999999</v>
      </c>
      <c r="G248" s="16">
        <v>0.36070000000000002</v>
      </c>
      <c r="H248" s="16">
        <v>2.4397000000000002</v>
      </c>
      <c r="I248" s="51">
        <v>-2.0844</v>
      </c>
      <c r="J248" s="51">
        <v>-3.2199999999999999E-2</v>
      </c>
      <c r="K248" s="51">
        <v>2.0200999999999998</v>
      </c>
      <c r="L248" s="21">
        <v>-2.8422999999999998</v>
      </c>
      <c r="M248" s="21">
        <v>-0.54459999999999997</v>
      </c>
      <c r="N248" s="21">
        <v>1.7532000000000001</v>
      </c>
      <c r="O248" s="26">
        <v>-4.6135999999999999</v>
      </c>
      <c r="P248" s="26">
        <v>-1.7384999999999999</v>
      </c>
      <c r="Q248" s="26">
        <v>1.1365000000000001</v>
      </c>
      <c r="S248" s="109">
        <v>-7.6082514456833961</v>
      </c>
      <c r="T248" s="109">
        <v>2.1025263458369938</v>
      </c>
      <c r="U248" s="109">
        <v>0.50646557844681839</v>
      </c>
      <c r="V248" s="109">
        <v>0.15719830159157211</v>
      </c>
      <c r="W248" s="98">
        <f t="shared" si="9"/>
        <v>0.43</v>
      </c>
      <c r="X248" s="98"/>
      <c r="Y248" s="101">
        <f t="shared" si="10"/>
        <v>3.7862148498658543E-3</v>
      </c>
      <c r="Z248" s="101">
        <f t="shared" si="11"/>
        <v>0.22772289748952476</v>
      </c>
    </row>
    <row r="249" spans="1:26" x14ac:dyDescent="0.2">
      <c r="A249" s="4" t="s">
        <v>7</v>
      </c>
      <c r="B249" s="7">
        <v>0.84</v>
      </c>
      <c r="C249" s="11">
        <v>-1.5187999999999999</v>
      </c>
      <c r="D249" s="11">
        <v>0.99870000000000003</v>
      </c>
      <c r="E249" s="11">
        <v>3.5160999999999998</v>
      </c>
      <c r="F249" s="16">
        <v>-1.4832000000000001</v>
      </c>
      <c r="G249" s="16">
        <v>0.57130000000000003</v>
      </c>
      <c r="H249" s="16">
        <v>2.6257999999999999</v>
      </c>
      <c r="I249" s="51">
        <v>-1.8115000000000001</v>
      </c>
      <c r="J249" s="51">
        <v>0.2243</v>
      </c>
      <c r="K249" s="51">
        <v>2.2601</v>
      </c>
      <c r="L249" s="21">
        <v>-2.3746999999999998</v>
      </c>
      <c r="M249" s="21">
        <v>-0.10580000000000001</v>
      </c>
      <c r="N249" s="21">
        <v>2.1631</v>
      </c>
      <c r="O249" s="26">
        <v>-3.9075000000000002</v>
      </c>
      <c r="P249" s="26">
        <v>-1.0798000000000001</v>
      </c>
      <c r="Q249" s="26">
        <v>1.7478</v>
      </c>
      <c r="S249" s="109">
        <v>-4.5302457888933736</v>
      </c>
      <c r="T249" s="109">
        <v>0.20396246161105491</v>
      </c>
      <c r="U249" s="109">
        <v>1.019863130430555</v>
      </c>
      <c r="V249" s="109">
        <v>0.1781111405365913</v>
      </c>
      <c r="W249" s="98">
        <f t="shared" si="9"/>
        <v>0.43</v>
      </c>
      <c r="X249" s="98"/>
      <c r="Y249" s="101">
        <f t="shared" si="10"/>
        <v>0.26992454255692389</v>
      </c>
      <c r="Z249" s="101">
        <f t="shared" si="11"/>
        <v>0.25801795940224753</v>
      </c>
    </row>
    <row r="250" spans="1:26" x14ac:dyDescent="0.2">
      <c r="A250" s="4" t="s">
        <v>7</v>
      </c>
      <c r="B250" s="7">
        <v>0.86</v>
      </c>
      <c r="C250" s="11">
        <v>-1.272</v>
      </c>
      <c r="D250" s="11">
        <v>1.2146999999999999</v>
      </c>
      <c r="E250" s="11">
        <v>3.7014999999999998</v>
      </c>
      <c r="F250" s="16">
        <v>-1.3512</v>
      </c>
      <c r="G250" s="16">
        <v>0.68269999999999997</v>
      </c>
      <c r="H250" s="16">
        <v>2.7164999999999999</v>
      </c>
      <c r="I250" s="51">
        <v>-1.6668000000000001</v>
      </c>
      <c r="J250" s="51">
        <v>0.35930000000000001</v>
      </c>
      <c r="K250" s="51">
        <v>2.3855</v>
      </c>
      <c r="L250" s="21">
        <v>-2.0379</v>
      </c>
      <c r="M250" s="21">
        <v>0.20499999999999999</v>
      </c>
      <c r="N250" s="21">
        <v>2.4479000000000002</v>
      </c>
      <c r="O250" s="26">
        <v>-3.3220999999999998</v>
      </c>
      <c r="P250" s="26">
        <v>-0.53759999999999997</v>
      </c>
      <c r="Q250" s="26">
        <v>2.2467999999999999</v>
      </c>
      <c r="S250" s="109">
        <v>-1.0411026825219609</v>
      </c>
      <c r="T250" s="109">
        <v>-2.1387253679272091</v>
      </c>
      <c r="U250" s="109">
        <v>1.5266551129750221</v>
      </c>
      <c r="V250" s="109">
        <v>0.197364368935247</v>
      </c>
      <c r="W250" s="98">
        <f t="shared" si="9"/>
        <v>0.43</v>
      </c>
      <c r="X250" s="98"/>
      <c r="Y250" s="101">
        <f t="shared" si="10"/>
        <v>0.41450331876801161</v>
      </c>
      <c r="Z250" s="101">
        <f t="shared" si="11"/>
        <v>0.28590885206825678</v>
      </c>
    </row>
    <row r="251" spans="1:26" x14ac:dyDescent="0.2">
      <c r="A251" s="4" t="s">
        <v>7</v>
      </c>
      <c r="B251" s="7">
        <v>0.88</v>
      </c>
      <c r="C251" s="11">
        <v>-1.0891999999999999</v>
      </c>
      <c r="D251" s="11">
        <v>1.3663000000000001</v>
      </c>
      <c r="E251" s="11">
        <v>3.8218000000000001</v>
      </c>
      <c r="F251" s="16">
        <v>-1.3068</v>
      </c>
      <c r="G251" s="16">
        <v>0.7107</v>
      </c>
      <c r="H251" s="16">
        <v>2.7282000000000002</v>
      </c>
      <c r="I251" s="51">
        <v>-1.6234999999999999</v>
      </c>
      <c r="J251" s="51">
        <v>0.39739999999999998</v>
      </c>
      <c r="K251" s="51">
        <v>2.4182999999999999</v>
      </c>
      <c r="L251" s="21">
        <v>-1.8163</v>
      </c>
      <c r="M251" s="21">
        <v>0.40839999999999999</v>
      </c>
      <c r="N251" s="21">
        <v>2.6331000000000002</v>
      </c>
      <c r="O251" s="26">
        <v>-2.8525999999999998</v>
      </c>
      <c r="P251" s="26">
        <v>-0.1024</v>
      </c>
      <c r="Q251" s="26">
        <v>2.6478000000000002</v>
      </c>
      <c r="S251" s="109">
        <v>2.6300599189103568</v>
      </c>
      <c r="T251" s="109">
        <v>-4.7209132718781799</v>
      </c>
      <c r="U251" s="109">
        <v>2.0045402468024802</v>
      </c>
      <c r="V251" s="109">
        <v>0.2157553104639556</v>
      </c>
      <c r="W251" s="98">
        <f t="shared" si="9"/>
        <v>0.43</v>
      </c>
      <c r="X251" s="98"/>
      <c r="Y251" s="101">
        <f t="shared" si="10"/>
        <v>0.46084561890138787</v>
      </c>
      <c r="Z251" s="101">
        <f t="shared" si="11"/>
        <v>0.31255060614623131</v>
      </c>
    </row>
    <row r="252" spans="1:26" x14ac:dyDescent="0.2">
      <c r="A252" s="4" t="s">
        <v>7</v>
      </c>
      <c r="B252" s="7">
        <v>0.9</v>
      </c>
      <c r="C252" s="11">
        <v>-0.99570000000000003</v>
      </c>
      <c r="D252" s="11">
        <v>1.4433</v>
      </c>
      <c r="E252" s="11">
        <v>3.8822000000000001</v>
      </c>
      <c r="F252" s="16">
        <v>-1.3293999999999999</v>
      </c>
      <c r="G252" s="16">
        <v>0.67200000000000004</v>
      </c>
      <c r="H252" s="16">
        <v>2.6732999999999998</v>
      </c>
      <c r="I252" s="51">
        <v>-1.6521999999999999</v>
      </c>
      <c r="J252" s="51">
        <v>0.3624</v>
      </c>
      <c r="K252" s="51">
        <v>2.3769999999999998</v>
      </c>
      <c r="L252" s="21">
        <v>-1.681</v>
      </c>
      <c r="M252" s="21">
        <v>0.53680000000000005</v>
      </c>
      <c r="N252" s="21">
        <v>2.7545999999999999</v>
      </c>
      <c r="O252" s="26">
        <v>-2.4714</v>
      </c>
      <c r="P252" s="26">
        <v>0.25929999999999997</v>
      </c>
      <c r="Q252" s="26">
        <v>2.9899</v>
      </c>
      <c r="S252" s="109">
        <v>6.2691733708931459</v>
      </c>
      <c r="T252" s="109">
        <v>-7.2805384716480113</v>
      </c>
      <c r="U252" s="109">
        <v>2.4071598742286731</v>
      </c>
      <c r="V252" s="109">
        <v>0.2308799679974754</v>
      </c>
      <c r="W252" s="98">
        <f t="shared" si="9"/>
        <v>0.43</v>
      </c>
      <c r="X252" s="98"/>
      <c r="Y252" s="101">
        <f t="shared" si="10"/>
        <v>0.43569848769817066</v>
      </c>
      <c r="Z252" s="101">
        <f t="shared" si="11"/>
        <v>0.33446070824147278</v>
      </c>
    </row>
    <row r="253" spans="1:26" x14ac:dyDescent="0.2">
      <c r="A253" s="4" t="s">
        <v>7</v>
      </c>
      <c r="B253" s="7">
        <v>0.92</v>
      </c>
      <c r="C253" s="11">
        <v>-0.98199999999999998</v>
      </c>
      <c r="D253" s="11">
        <v>1.4467000000000001</v>
      </c>
      <c r="E253" s="11">
        <v>3.8754</v>
      </c>
      <c r="F253" s="16">
        <v>-1.3889</v>
      </c>
      <c r="G253" s="16">
        <v>0.6008</v>
      </c>
      <c r="H253" s="16">
        <v>2.5905</v>
      </c>
      <c r="I253" s="51">
        <v>-1.714</v>
      </c>
      <c r="J253" s="51">
        <v>0.29260000000000003</v>
      </c>
      <c r="K253" s="51">
        <v>2.2991999999999999</v>
      </c>
      <c r="L253" s="21">
        <v>-1.5905</v>
      </c>
      <c r="M253" s="21">
        <v>0.62960000000000005</v>
      </c>
      <c r="N253" s="21">
        <v>2.8496000000000001</v>
      </c>
      <c r="O253" s="26">
        <v>-2.141</v>
      </c>
      <c r="P253" s="26">
        <v>0.58579999999999999</v>
      </c>
      <c r="Q253" s="26">
        <v>3.3127</v>
      </c>
      <c r="S253" s="109">
        <v>9.5728562711720926</v>
      </c>
      <c r="T253" s="109">
        <v>-9.4968570366329139</v>
      </c>
      <c r="U253" s="109">
        <v>2.6934671155735348</v>
      </c>
      <c r="V253" s="109">
        <v>0.23754434857063819</v>
      </c>
      <c r="W253" s="98">
        <f t="shared" si="9"/>
        <v>0.43</v>
      </c>
      <c r="X253" s="98"/>
      <c r="Y253" s="101">
        <f t="shared" si="10"/>
        <v>0.37983971436110142</v>
      </c>
      <c r="Z253" s="101">
        <f t="shared" si="11"/>
        <v>0.34411496047402301</v>
      </c>
    </row>
    <row r="254" spans="1:26" x14ac:dyDescent="0.2">
      <c r="A254" s="4" t="s">
        <v>7</v>
      </c>
      <c r="B254" s="7">
        <v>0.94</v>
      </c>
      <c r="C254" s="11">
        <v>-1.0163</v>
      </c>
      <c r="D254" s="11">
        <v>1.4101999999999999</v>
      </c>
      <c r="E254" s="11">
        <v>3.8367</v>
      </c>
      <c r="F254" s="16">
        <v>-1.4435</v>
      </c>
      <c r="G254" s="16">
        <v>0.53680000000000005</v>
      </c>
      <c r="H254" s="16">
        <v>2.5171999999999999</v>
      </c>
      <c r="I254" s="51">
        <v>-1.7557</v>
      </c>
      <c r="J254" s="51">
        <v>0.24349999999999999</v>
      </c>
      <c r="K254" s="51">
        <v>2.2427000000000001</v>
      </c>
      <c r="L254" s="21">
        <v>-1.4891000000000001</v>
      </c>
      <c r="M254" s="21">
        <v>0.73699999999999999</v>
      </c>
      <c r="N254" s="21">
        <v>2.9632000000000001</v>
      </c>
      <c r="O254" s="26">
        <v>-1.8354999999999999</v>
      </c>
      <c r="P254" s="26">
        <v>0.89800000000000002</v>
      </c>
      <c r="Q254" s="26">
        <v>3.6314000000000002</v>
      </c>
      <c r="S254" s="109">
        <v>12.14424795196309</v>
      </c>
      <c r="T254" s="109">
        <v>-11.04045602944421</v>
      </c>
      <c r="U254" s="109">
        <v>2.8487983660911089</v>
      </c>
      <c r="V254" s="109">
        <v>0.2425507120176669</v>
      </c>
      <c r="W254" s="98">
        <f t="shared" si="9"/>
        <v>0.43</v>
      </c>
      <c r="X254" s="98"/>
      <c r="Y254" s="101">
        <f t="shared" si="10"/>
        <v>0.34687371974807446</v>
      </c>
      <c r="Z254" s="101">
        <f t="shared" si="11"/>
        <v>0.35136735174352346</v>
      </c>
    </row>
    <row r="255" spans="1:26" x14ac:dyDescent="0.2">
      <c r="A255" s="4" t="s">
        <v>7</v>
      </c>
      <c r="B255" s="7">
        <v>0.96</v>
      </c>
      <c r="C255" s="11">
        <v>-1.1028</v>
      </c>
      <c r="D255" s="11">
        <v>1.3385</v>
      </c>
      <c r="E255" s="11">
        <v>3.7797999999999998</v>
      </c>
      <c r="F255" s="16">
        <v>-1.4597</v>
      </c>
      <c r="G255" s="16">
        <v>0.51019999999999999</v>
      </c>
      <c r="H255" s="16">
        <v>2.4801000000000002</v>
      </c>
      <c r="I255" s="51">
        <v>-1.726</v>
      </c>
      <c r="J255" s="51">
        <v>0.26690000000000003</v>
      </c>
      <c r="K255" s="51">
        <v>2.2597999999999998</v>
      </c>
      <c r="L255" s="21">
        <v>-1.3328</v>
      </c>
      <c r="M255" s="21">
        <v>0.90180000000000005</v>
      </c>
      <c r="N255" s="21">
        <v>3.1364999999999998</v>
      </c>
      <c r="O255" s="26">
        <v>-1.5412999999999999</v>
      </c>
      <c r="P255" s="26">
        <v>1.1999</v>
      </c>
      <c r="Q255" s="26">
        <v>3.9411</v>
      </c>
      <c r="S255" s="109">
        <v>13.298596703147879</v>
      </c>
      <c r="T255" s="109">
        <v>-11.31498401810442</v>
      </c>
      <c r="U255" s="109">
        <v>2.7935624048799679</v>
      </c>
      <c r="V255" s="109">
        <v>0.25006928342935891</v>
      </c>
      <c r="W255" s="98">
        <f t="shared" si="9"/>
        <v>0.43</v>
      </c>
      <c r="X255" s="98"/>
      <c r="Y255" s="101">
        <f t="shared" si="10"/>
        <v>0.38702980750710969</v>
      </c>
      <c r="Z255" s="101">
        <f t="shared" si="11"/>
        <v>0.36225901437293828</v>
      </c>
    </row>
    <row r="256" spans="1:26" x14ac:dyDescent="0.2">
      <c r="A256" s="4" t="s">
        <v>7</v>
      </c>
      <c r="B256" s="7">
        <v>0.98</v>
      </c>
      <c r="C256" s="11">
        <v>-1.1800999999999999</v>
      </c>
      <c r="D256" s="11">
        <v>1.2602</v>
      </c>
      <c r="E256" s="11">
        <v>3.7006000000000001</v>
      </c>
      <c r="F256" s="16">
        <v>-1.4225000000000001</v>
      </c>
      <c r="G256" s="16">
        <v>0.53659999999999997</v>
      </c>
      <c r="H256" s="16">
        <v>2.4956999999999998</v>
      </c>
      <c r="I256" s="51">
        <v>-1.5986</v>
      </c>
      <c r="J256" s="51">
        <v>0.3906</v>
      </c>
      <c r="K256" s="51">
        <v>2.3797999999999999</v>
      </c>
      <c r="L256" s="21">
        <v>-1.1071</v>
      </c>
      <c r="M256" s="21">
        <v>1.1423000000000001</v>
      </c>
      <c r="N256" s="21">
        <v>3.3917000000000002</v>
      </c>
      <c r="O256" s="26">
        <v>-1.2558</v>
      </c>
      <c r="P256" s="26">
        <v>1.4883999999999999</v>
      </c>
      <c r="Q256" s="26">
        <v>4.2325999999999997</v>
      </c>
      <c r="S256" s="109">
        <v>12.8659622408268</v>
      </c>
      <c r="T256" s="109">
        <v>-10.220350139458249</v>
      </c>
      <c r="U256" s="109">
        <v>2.539325753063487</v>
      </c>
      <c r="V256" s="109">
        <v>0.26481092876614559</v>
      </c>
      <c r="W256" s="98">
        <f t="shared" si="9"/>
        <v>0.43</v>
      </c>
      <c r="X256" s="98"/>
      <c r="Y256" s="101">
        <f t="shared" si="10"/>
        <v>0.52349161142531475</v>
      </c>
      <c r="Z256" s="101">
        <f t="shared" si="11"/>
        <v>0.3836142717508334</v>
      </c>
    </row>
    <row r="257" spans="1:26" x14ac:dyDescent="0.2">
      <c r="A257" s="4" t="s">
        <v>7</v>
      </c>
      <c r="B257" s="7">
        <v>1</v>
      </c>
      <c r="C257" s="11">
        <v>-1.2351000000000001</v>
      </c>
      <c r="D257" s="11">
        <v>1.1834</v>
      </c>
      <c r="E257" s="11">
        <v>3.6017999999999999</v>
      </c>
      <c r="F257" s="16">
        <v>-1.3247</v>
      </c>
      <c r="G257" s="16">
        <v>0.62419999999999998</v>
      </c>
      <c r="H257" s="16">
        <v>2.5731000000000002</v>
      </c>
      <c r="I257" s="51">
        <v>-1.3856999999999999</v>
      </c>
      <c r="J257" s="51">
        <v>0.60560000000000003</v>
      </c>
      <c r="K257" s="51">
        <v>2.597</v>
      </c>
      <c r="L257" s="21">
        <v>-0.82169999999999999</v>
      </c>
      <c r="M257" s="21">
        <v>1.4512</v>
      </c>
      <c r="N257" s="21">
        <v>3.7241</v>
      </c>
      <c r="O257" s="26">
        <v>-0.97689999999999999</v>
      </c>
      <c r="P257" s="26">
        <v>1.7669999999999999</v>
      </c>
      <c r="Q257" s="26">
        <v>4.5109000000000004</v>
      </c>
      <c r="S257" s="109">
        <v>11.02458277523805</v>
      </c>
      <c r="T257" s="109">
        <v>-7.9287681377005406</v>
      </c>
      <c r="U257" s="109">
        <v>2.1217255176660501</v>
      </c>
      <c r="V257" s="109">
        <v>0.28300919085649567</v>
      </c>
      <c r="W257" s="98">
        <f t="shared" si="9"/>
        <v>0.43</v>
      </c>
      <c r="X257" s="98"/>
      <c r="Y257" s="101">
        <f t="shared" si="10"/>
        <v>0.75080057359633301</v>
      </c>
      <c r="Z257" s="101">
        <f t="shared" si="11"/>
        <v>0.4099769037292344</v>
      </c>
    </row>
    <row r="258" spans="1:26" x14ac:dyDescent="0.2">
      <c r="A258" s="4" t="s">
        <v>17</v>
      </c>
      <c r="B258" s="7">
        <v>0</v>
      </c>
      <c r="C258" s="11">
        <v>-2.0093000000000001</v>
      </c>
      <c r="D258" s="11">
        <v>2.6941999999999999</v>
      </c>
      <c r="E258" s="11">
        <v>7.3978000000000002</v>
      </c>
      <c r="F258" s="16">
        <v>-1.2256</v>
      </c>
      <c r="G258" s="16">
        <v>3.0301999999999998</v>
      </c>
      <c r="H258" s="16">
        <v>7.2858999999999998</v>
      </c>
      <c r="I258" s="51">
        <v>0.38</v>
      </c>
      <c r="J258" s="51">
        <v>4.3966000000000003</v>
      </c>
      <c r="K258" s="51">
        <v>8.4131999999999998</v>
      </c>
      <c r="L258" s="21">
        <v>1.7829999999999999</v>
      </c>
      <c r="M258" s="21">
        <v>6.4161000000000001</v>
      </c>
      <c r="N258" s="21">
        <v>11.049200000000001</v>
      </c>
      <c r="O258" s="26">
        <v>2.3645999999999998</v>
      </c>
      <c r="P258" s="26">
        <v>7.5488999999999997</v>
      </c>
      <c r="Q258" s="26">
        <v>12.7332</v>
      </c>
      <c r="S258" s="109">
        <v>8.9919744893455853</v>
      </c>
      <c r="T258" s="109">
        <v>2.297713716923921</v>
      </c>
      <c r="U258" s="109">
        <v>1.877844238234107</v>
      </c>
      <c r="V258" s="109">
        <v>0.41378814154949162</v>
      </c>
      <c r="W258" s="98">
        <f t="shared" si="9"/>
        <v>0.43</v>
      </c>
      <c r="X258" s="98"/>
      <c r="Y258" s="101">
        <f t="shared" si="10"/>
        <v>4.5284772195913918</v>
      </c>
      <c r="Z258" s="101">
        <f t="shared" si="11"/>
        <v>0.59942781560884084</v>
      </c>
    </row>
    <row r="259" spans="1:26" x14ac:dyDescent="0.2">
      <c r="A259" s="4" t="s">
        <v>17</v>
      </c>
      <c r="B259" s="7">
        <v>0.02</v>
      </c>
      <c r="C259" s="11">
        <v>-1.3796999999999999</v>
      </c>
      <c r="D259" s="11">
        <v>3.3071000000000002</v>
      </c>
      <c r="E259" s="11">
        <v>7.9939999999999998</v>
      </c>
      <c r="F259" s="16">
        <v>-0.9052</v>
      </c>
      <c r="G259" s="16">
        <v>3.3616999999999999</v>
      </c>
      <c r="H259" s="16">
        <v>7.6284999999999998</v>
      </c>
      <c r="I259" s="51">
        <v>0.45839999999999997</v>
      </c>
      <c r="J259" s="51">
        <v>4.4494999999999996</v>
      </c>
      <c r="K259" s="51">
        <v>8.4406999999999996</v>
      </c>
      <c r="L259" s="21">
        <v>1.7526999999999999</v>
      </c>
      <c r="M259" s="21">
        <v>6.3369</v>
      </c>
      <c r="N259" s="21">
        <v>10.921099999999999</v>
      </c>
      <c r="O259" s="26">
        <v>2.3079999999999998</v>
      </c>
      <c r="P259" s="26">
        <v>7.4553000000000003</v>
      </c>
      <c r="Q259" s="26">
        <v>12.602600000000001</v>
      </c>
      <c r="S259" s="109">
        <v>11.97370702522989</v>
      </c>
      <c r="T259" s="109">
        <v>-1.653691357457624</v>
      </c>
      <c r="U259" s="109">
        <v>3.085359148863859</v>
      </c>
      <c r="V259" s="109">
        <v>0.40093347897012832</v>
      </c>
      <c r="W259" s="98">
        <f t="shared" ref="W259:W322" si="12">W258</f>
        <v>0.43</v>
      </c>
      <c r="X259" s="98"/>
      <c r="Y259" s="101">
        <f t="shared" ref="Y259:Y322" si="13">S259*W259^2+T259*W259+U259</f>
        <v>4.5882102941220868</v>
      </c>
      <c r="Z259" s="101">
        <f t="shared" si="11"/>
        <v>0.5808061067278607</v>
      </c>
    </row>
    <row r="260" spans="1:26" x14ac:dyDescent="0.2">
      <c r="A260" s="4" t="s">
        <v>17</v>
      </c>
      <c r="B260" s="7">
        <v>0.04</v>
      </c>
      <c r="C260" s="11">
        <v>-1.0212000000000001</v>
      </c>
      <c r="D260" s="11">
        <v>3.6038999999999999</v>
      </c>
      <c r="E260" s="11">
        <v>8.2291000000000007</v>
      </c>
      <c r="F260" s="16">
        <v>-0.80510000000000004</v>
      </c>
      <c r="G260" s="16">
        <v>3.4018000000000002</v>
      </c>
      <c r="H260" s="16">
        <v>7.6086999999999998</v>
      </c>
      <c r="I260" s="51">
        <v>0.3306</v>
      </c>
      <c r="J260" s="51">
        <v>4.2622</v>
      </c>
      <c r="K260" s="51">
        <v>8.1936999999999998</v>
      </c>
      <c r="L260" s="21">
        <v>1.4693000000000001</v>
      </c>
      <c r="M260" s="21">
        <v>5.9954000000000001</v>
      </c>
      <c r="N260" s="21">
        <v>10.521599999999999</v>
      </c>
      <c r="O260" s="26">
        <v>1.9754</v>
      </c>
      <c r="P260" s="26">
        <v>7.0650000000000004</v>
      </c>
      <c r="Q260" s="26">
        <v>12.1546</v>
      </c>
      <c r="S260" s="109">
        <v>14.124099889177501</v>
      </c>
      <c r="T260" s="109">
        <v>-4.8391288244419703</v>
      </c>
      <c r="U260" s="109">
        <v>3.8645329289672739</v>
      </c>
      <c r="V260" s="109">
        <v>0.39116416649598929</v>
      </c>
      <c r="W260" s="98">
        <f t="shared" si="12"/>
        <v>0.43</v>
      </c>
      <c r="X260" s="98"/>
      <c r="Y260" s="101">
        <f t="shared" si="13"/>
        <v>4.3952536039661467</v>
      </c>
      <c r="Z260" s="101">
        <f t="shared" ref="Z260:Z323" si="14">1.32240356822621*V260*SQRT(1+1/5+(W260-0.427999999999999)^2/0.171679999999999)</f>
        <v>0.56665394273774561</v>
      </c>
    </row>
    <row r="261" spans="1:26" x14ac:dyDescent="0.2">
      <c r="A261" s="4" t="s">
        <v>17</v>
      </c>
      <c r="B261" s="7">
        <v>0.06</v>
      </c>
      <c r="C261" s="11">
        <v>-0.84970000000000001</v>
      </c>
      <c r="D261" s="11">
        <v>3.7345999999999999</v>
      </c>
      <c r="E261" s="11">
        <v>8.3187999999999995</v>
      </c>
      <c r="F261" s="16">
        <v>-0.92779999999999996</v>
      </c>
      <c r="G261" s="16">
        <v>3.1911999999999998</v>
      </c>
      <c r="H261" s="16">
        <v>7.3102</v>
      </c>
      <c r="I261" s="51">
        <v>4.0399999999999998E-2</v>
      </c>
      <c r="J261" s="51">
        <v>3.9125999999999999</v>
      </c>
      <c r="K261" s="51">
        <v>7.7847</v>
      </c>
      <c r="L261" s="21">
        <v>1.0071000000000001</v>
      </c>
      <c r="M261" s="21">
        <v>5.4943999999999997</v>
      </c>
      <c r="N261" s="21">
        <v>9.9817</v>
      </c>
      <c r="O261" s="26">
        <v>1.4023000000000001</v>
      </c>
      <c r="P261" s="26">
        <v>6.4292999999999996</v>
      </c>
      <c r="Q261" s="26">
        <v>11.456300000000001</v>
      </c>
      <c r="S261" s="109">
        <v>15.85386501672806</v>
      </c>
      <c r="T261" s="109">
        <v>-7.7112225227423474</v>
      </c>
      <c r="U261" s="109">
        <v>4.4042905212950361</v>
      </c>
      <c r="V261" s="109">
        <v>0.43171090206248192</v>
      </c>
      <c r="W261" s="98">
        <f t="shared" si="12"/>
        <v>0.43</v>
      </c>
      <c r="X261" s="98"/>
      <c r="Y261" s="101">
        <f t="shared" si="13"/>
        <v>4.0198444781088449</v>
      </c>
      <c r="Z261" s="101">
        <f t="shared" si="14"/>
        <v>0.62539134647212735</v>
      </c>
    </row>
    <row r="262" spans="1:26" x14ac:dyDescent="0.2">
      <c r="A262" s="4" t="s">
        <v>17</v>
      </c>
      <c r="B262" s="7">
        <v>0.08</v>
      </c>
      <c r="C262" s="11">
        <v>-0.71950000000000003</v>
      </c>
      <c r="D262" s="11">
        <v>3.8611</v>
      </c>
      <c r="E262" s="11">
        <v>8.4417000000000009</v>
      </c>
      <c r="F262" s="16">
        <v>-1.1146</v>
      </c>
      <c r="G262" s="16">
        <v>2.9617</v>
      </c>
      <c r="H262" s="16">
        <v>7.0378999999999996</v>
      </c>
      <c r="I262" s="51">
        <v>-0.24010000000000001</v>
      </c>
      <c r="J262" s="51">
        <v>3.5764</v>
      </c>
      <c r="K262" s="51">
        <v>7.3929</v>
      </c>
      <c r="L262" s="21">
        <v>0.52429999999999999</v>
      </c>
      <c r="M262" s="21">
        <v>4.9957000000000003</v>
      </c>
      <c r="N262" s="21">
        <v>9.4671000000000003</v>
      </c>
      <c r="O262" s="26">
        <v>0.70620000000000005</v>
      </c>
      <c r="P262" s="26">
        <v>5.6852</v>
      </c>
      <c r="Q262" s="26">
        <v>10.664199999999999</v>
      </c>
      <c r="S262" s="109">
        <v>16.562469540757419</v>
      </c>
      <c r="T262" s="109">
        <v>-9.8483293572502486</v>
      </c>
      <c r="U262" s="109">
        <v>4.8284365903975539</v>
      </c>
      <c r="V262" s="109">
        <v>0.50706885756457942</v>
      </c>
      <c r="W262" s="98">
        <f t="shared" si="12"/>
        <v>0.43</v>
      </c>
      <c r="X262" s="98"/>
      <c r="Y262" s="101">
        <f t="shared" si="13"/>
        <v>3.6560555848659932</v>
      </c>
      <c r="Z262" s="101">
        <f t="shared" si="14"/>
        <v>0.73455748759501804</v>
      </c>
    </row>
    <row r="263" spans="1:26" x14ac:dyDescent="0.2">
      <c r="A263" s="4" t="s">
        <v>17</v>
      </c>
      <c r="B263" s="7">
        <v>0.1</v>
      </c>
      <c r="C263" s="11">
        <v>-0.5837</v>
      </c>
      <c r="D263" s="11">
        <v>3.9855999999999998</v>
      </c>
      <c r="E263" s="11">
        <v>8.5548999999999999</v>
      </c>
      <c r="F263" s="16">
        <v>-1.1656</v>
      </c>
      <c r="G263" s="16">
        <v>2.9156</v>
      </c>
      <c r="H263" s="16">
        <v>6.9969000000000001</v>
      </c>
      <c r="I263" s="51">
        <v>-0.3715</v>
      </c>
      <c r="J263" s="51">
        <v>3.407</v>
      </c>
      <c r="K263" s="51">
        <v>7.1853999999999996</v>
      </c>
      <c r="L263" s="21">
        <v>0.16</v>
      </c>
      <c r="M263" s="21">
        <v>4.6234999999999999</v>
      </c>
      <c r="N263" s="21">
        <v>9.0869</v>
      </c>
      <c r="O263" s="26">
        <v>2.4899999999999999E-2</v>
      </c>
      <c r="P263" s="26">
        <v>4.9743000000000004</v>
      </c>
      <c r="Q263" s="26">
        <v>9.9237000000000002</v>
      </c>
      <c r="S263" s="109">
        <v>14.817999036512999</v>
      </c>
      <c r="T263" s="109">
        <v>-9.8732441725438065</v>
      </c>
      <c r="U263" s="109">
        <v>4.9837373554264408</v>
      </c>
      <c r="V263" s="109">
        <v>0.55126547407254478</v>
      </c>
      <c r="W263" s="98">
        <f t="shared" si="12"/>
        <v>0.43</v>
      </c>
      <c r="X263" s="98"/>
      <c r="Y263" s="101">
        <f t="shared" si="13"/>
        <v>3.4780903830838574</v>
      </c>
      <c r="Z263" s="101">
        <f t="shared" si="14"/>
        <v>0.79858223511790627</v>
      </c>
    </row>
    <row r="264" spans="1:26" x14ac:dyDescent="0.2">
      <c r="A264" s="4" t="s">
        <v>17</v>
      </c>
      <c r="B264" s="7">
        <v>0.12</v>
      </c>
      <c r="C264" s="11">
        <v>-0.4914</v>
      </c>
      <c r="D264" s="11">
        <v>4.1085000000000003</v>
      </c>
      <c r="E264" s="11">
        <v>8.7083999999999993</v>
      </c>
      <c r="F264" s="16">
        <v>-1.0445</v>
      </c>
      <c r="G264" s="16">
        <v>3.0512999999999999</v>
      </c>
      <c r="H264" s="16">
        <v>7.1471</v>
      </c>
      <c r="I264" s="51">
        <v>-0.33210000000000001</v>
      </c>
      <c r="J264" s="51">
        <v>3.4239000000000002</v>
      </c>
      <c r="K264" s="51">
        <v>7.18</v>
      </c>
      <c r="L264" s="21">
        <v>-4.9799999999999997E-2</v>
      </c>
      <c r="M264" s="21">
        <v>4.4010999999999996</v>
      </c>
      <c r="N264" s="21">
        <v>8.8521000000000001</v>
      </c>
      <c r="O264" s="26">
        <v>-0.55630000000000002</v>
      </c>
      <c r="P264" s="26">
        <v>4.3742000000000001</v>
      </c>
      <c r="Q264" s="26">
        <v>9.3047000000000004</v>
      </c>
      <c r="S264" s="109">
        <v>11.021649112528809</v>
      </c>
      <c r="T264" s="109">
        <v>-7.9932675392019048</v>
      </c>
      <c r="U264" s="109">
        <v>4.8954893918211466</v>
      </c>
      <c r="V264" s="109">
        <v>0.55451243717503473</v>
      </c>
      <c r="W264" s="98">
        <f t="shared" si="12"/>
        <v>0.43</v>
      </c>
      <c r="X264" s="98"/>
      <c r="Y264" s="101">
        <f t="shared" si="13"/>
        <v>3.4962872708709041</v>
      </c>
      <c r="Z264" s="101">
        <f t="shared" si="14"/>
        <v>0.80328589818712759</v>
      </c>
    </row>
    <row r="265" spans="1:26" x14ac:dyDescent="0.2">
      <c r="A265" s="4" t="s">
        <v>17</v>
      </c>
      <c r="B265" s="7">
        <v>0.14000000000000001</v>
      </c>
      <c r="C265" s="11">
        <v>-0.43080000000000002</v>
      </c>
      <c r="D265" s="11">
        <v>4.2240000000000002</v>
      </c>
      <c r="E265" s="11">
        <v>8.8788</v>
      </c>
      <c r="F265" s="16">
        <v>-0.86299999999999999</v>
      </c>
      <c r="G265" s="16">
        <v>3.2363</v>
      </c>
      <c r="H265" s="16">
        <v>7.3356000000000003</v>
      </c>
      <c r="I265" s="51">
        <v>-0.2258</v>
      </c>
      <c r="J265" s="51">
        <v>3.5198</v>
      </c>
      <c r="K265" s="51">
        <v>7.2653999999999996</v>
      </c>
      <c r="L265" s="21">
        <v>-0.15870000000000001</v>
      </c>
      <c r="M265" s="21">
        <v>4.2638999999999996</v>
      </c>
      <c r="N265" s="21">
        <v>8.6864000000000008</v>
      </c>
      <c r="O265" s="26">
        <v>-1.0289999999999999</v>
      </c>
      <c r="P265" s="26">
        <v>3.8883999999999999</v>
      </c>
      <c r="Q265" s="26">
        <v>8.8058999999999994</v>
      </c>
      <c r="S265" s="109">
        <v>6.8862384222753574</v>
      </c>
      <c r="T265" s="109">
        <v>-5.6097475330055122</v>
      </c>
      <c r="U265" s="109">
        <v>4.7295573625130212</v>
      </c>
      <c r="V265" s="109">
        <v>0.54503025161218899</v>
      </c>
      <c r="W265" s="98">
        <f t="shared" si="12"/>
        <v>0.43</v>
      </c>
      <c r="X265" s="98"/>
      <c r="Y265" s="101">
        <f t="shared" si="13"/>
        <v>3.5906314075993646</v>
      </c>
      <c r="Z265" s="101">
        <f t="shared" si="14"/>
        <v>0.78954967617300664</v>
      </c>
    </row>
    <row r="266" spans="1:26" x14ac:dyDescent="0.2">
      <c r="A266" s="4" t="s">
        <v>17</v>
      </c>
      <c r="B266" s="7">
        <v>0.16</v>
      </c>
      <c r="C266" s="11">
        <v>-0.39529999999999998</v>
      </c>
      <c r="D266" s="11">
        <v>4.3026</v>
      </c>
      <c r="E266" s="11">
        <v>9.0005000000000006</v>
      </c>
      <c r="F266" s="16">
        <v>-0.72629999999999995</v>
      </c>
      <c r="G266" s="16">
        <v>3.3382000000000001</v>
      </c>
      <c r="H266" s="16">
        <v>7.4028</v>
      </c>
      <c r="I266" s="51">
        <v>-0.16059999999999999</v>
      </c>
      <c r="J266" s="51">
        <v>3.5686</v>
      </c>
      <c r="K266" s="51">
        <v>7.2977999999999996</v>
      </c>
      <c r="L266" s="21">
        <v>-0.25540000000000002</v>
      </c>
      <c r="M266" s="21">
        <v>4.1162000000000001</v>
      </c>
      <c r="N266" s="21">
        <v>8.4878</v>
      </c>
      <c r="O266" s="26">
        <v>-1.4412</v>
      </c>
      <c r="P266" s="26">
        <v>3.4695</v>
      </c>
      <c r="Q266" s="26">
        <v>8.3802000000000003</v>
      </c>
      <c r="S266" s="109">
        <v>3.7902563260360429</v>
      </c>
      <c r="T266" s="109">
        <v>-3.903178826994087</v>
      </c>
      <c r="U266" s="109">
        <v>4.6051239819141081</v>
      </c>
      <c r="V266" s="109">
        <v>0.54401948074436912</v>
      </c>
      <c r="W266" s="98">
        <f t="shared" si="12"/>
        <v>0.43</v>
      </c>
      <c r="X266" s="98"/>
      <c r="Y266" s="101">
        <f t="shared" si="13"/>
        <v>3.627575480990715</v>
      </c>
      <c r="Z266" s="101">
        <f t="shared" si="14"/>
        <v>0.78808543852929491</v>
      </c>
    </row>
    <row r="267" spans="1:26" x14ac:dyDescent="0.2">
      <c r="A267" s="4" t="s">
        <v>17</v>
      </c>
      <c r="B267" s="7">
        <v>0.18</v>
      </c>
      <c r="C267" s="11">
        <v>-0.43259999999999998</v>
      </c>
      <c r="D267" s="11">
        <v>4.3018000000000001</v>
      </c>
      <c r="E267" s="11">
        <v>9.0361999999999991</v>
      </c>
      <c r="F267" s="16">
        <v>-0.70489999999999997</v>
      </c>
      <c r="G267" s="16">
        <v>3.3026</v>
      </c>
      <c r="H267" s="16">
        <v>7.3101000000000003</v>
      </c>
      <c r="I267" s="51">
        <v>-0.1983</v>
      </c>
      <c r="J267" s="51">
        <v>3.4952999999999999</v>
      </c>
      <c r="K267" s="51">
        <v>7.1889000000000003</v>
      </c>
      <c r="L267" s="21">
        <v>-0.40360000000000001</v>
      </c>
      <c r="M267" s="21">
        <v>3.8938000000000001</v>
      </c>
      <c r="N267" s="21">
        <v>8.1912000000000003</v>
      </c>
      <c r="O267" s="26">
        <v>-1.8541000000000001</v>
      </c>
      <c r="P267" s="26">
        <v>3.0588000000000002</v>
      </c>
      <c r="Q267" s="26">
        <v>7.9718</v>
      </c>
      <c r="S267" s="109">
        <v>2.0210959055702569</v>
      </c>
      <c r="T267" s="109">
        <v>-3.1525990542425748</v>
      </c>
      <c r="U267" s="109">
        <v>4.5201436138361766</v>
      </c>
      <c r="V267" s="109">
        <v>0.55225647234267894</v>
      </c>
      <c r="W267" s="98">
        <f t="shared" si="12"/>
        <v>0.43</v>
      </c>
      <c r="X267" s="98"/>
      <c r="Y267" s="101">
        <f t="shared" si="13"/>
        <v>3.5382266534518099</v>
      </c>
      <c r="Z267" s="101">
        <f t="shared" si="14"/>
        <v>0.80001782949263689</v>
      </c>
    </row>
    <row r="268" spans="1:26" x14ac:dyDescent="0.2">
      <c r="A268" s="4" t="s">
        <v>17</v>
      </c>
      <c r="B268" s="7">
        <v>0.2</v>
      </c>
      <c r="C268" s="11">
        <v>-0.51500000000000001</v>
      </c>
      <c r="D268" s="11">
        <v>4.2313999999999998</v>
      </c>
      <c r="E268" s="11">
        <v>8.9778000000000002</v>
      </c>
      <c r="F268" s="16">
        <v>-0.80089999999999995</v>
      </c>
      <c r="G268" s="16">
        <v>3.1446999999999998</v>
      </c>
      <c r="H268" s="16">
        <v>7.0903</v>
      </c>
      <c r="I268" s="51">
        <v>-0.35539999999999999</v>
      </c>
      <c r="J268" s="51">
        <v>3.2858000000000001</v>
      </c>
      <c r="K268" s="51">
        <v>6.9268999999999998</v>
      </c>
      <c r="L268" s="21">
        <v>-0.62129999999999996</v>
      </c>
      <c r="M268" s="21">
        <v>3.5842000000000001</v>
      </c>
      <c r="N268" s="21">
        <v>7.7897999999999996</v>
      </c>
      <c r="O268" s="26">
        <v>-2.3045</v>
      </c>
      <c r="P268" s="26">
        <v>2.6173000000000002</v>
      </c>
      <c r="Q268" s="26">
        <v>7.5391000000000004</v>
      </c>
      <c r="S268" s="109">
        <v>1.447743338104315</v>
      </c>
      <c r="T268" s="109">
        <v>-3.3417300504549492</v>
      </c>
      <c r="U268" s="109">
        <v>4.4880273306902669</v>
      </c>
      <c r="V268" s="109">
        <v>0.56926039671759687</v>
      </c>
      <c r="W268" s="98">
        <f t="shared" si="12"/>
        <v>0.43</v>
      </c>
      <c r="X268" s="98"/>
      <c r="Y268" s="101">
        <f t="shared" si="13"/>
        <v>3.3187711522101266</v>
      </c>
      <c r="Z268" s="101">
        <f t="shared" si="14"/>
        <v>0.82465030254193017</v>
      </c>
    </row>
    <row r="269" spans="1:26" x14ac:dyDescent="0.2">
      <c r="A269" s="4" t="s">
        <v>17</v>
      </c>
      <c r="B269" s="7">
        <v>0.22</v>
      </c>
      <c r="C269" s="11">
        <v>-0.61580000000000001</v>
      </c>
      <c r="D269" s="11">
        <v>4.1093000000000002</v>
      </c>
      <c r="E269" s="11">
        <v>8.8344000000000005</v>
      </c>
      <c r="F269" s="16">
        <v>-0.98860000000000003</v>
      </c>
      <c r="G269" s="16">
        <v>2.8980000000000001</v>
      </c>
      <c r="H269" s="16">
        <v>6.7846000000000002</v>
      </c>
      <c r="I269" s="51">
        <v>-0.6169</v>
      </c>
      <c r="J269" s="51">
        <v>2.9626000000000001</v>
      </c>
      <c r="K269" s="51">
        <v>6.5419999999999998</v>
      </c>
      <c r="L269" s="21">
        <v>-0.91390000000000005</v>
      </c>
      <c r="M269" s="21">
        <v>3.1960000000000002</v>
      </c>
      <c r="N269" s="21">
        <v>7.306</v>
      </c>
      <c r="O269" s="26">
        <v>-2.7999000000000001</v>
      </c>
      <c r="P269" s="26">
        <v>2.1315</v>
      </c>
      <c r="Q269" s="26">
        <v>7.0629</v>
      </c>
      <c r="S269" s="109">
        <v>1.742093113866835</v>
      </c>
      <c r="T269" s="109">
        <v>-4.2563461044982738</v>
      </c>
      <c r="U269" s="109">
        <v>4.5022560385969461</v>
      </c>
      <c r="V269" s="109">
        <v>0.59055165683708033</v>
      </c>
      <c r="W269" s="98">
        <f t="shared" si="12"/>
        <v>0.43</v>
      </c>
      <c r="X269" s="98"/>
      <c r="Y269" s="101">
        <f t="shared" si="13"/>
        <v>2.994140230416666</v>
      </c>
      <c r="Z269" s="101">
        <f t="shared" si="14"/>
        <v>0.85549355845832775</v>
      </c>
    </row>
    <row r="270" spans="1:26" x14ac:dyDescent="0.2">
      <c r="A270" s="4" t="s">
        <v>17</v>
      </c>
      <c r="B270" s="7">
        <v>0.24</v>
      </c>
      <c r="C270" s="11">
        <v>-0.77090000000000003</v>
      </c>
      <c r="D270" s="11">
        <v>3.9422000000000001</v>
      </c>
      <c r="E270" s="11">
        <v>8.6553000000000004</v>
      </c>
      <c r="F270" s="16">
        <v>-1.2468999999999999</v>
      </c>
      <c r="G270" s="16">
        <v>2.6019999999999999</v>
      </c>
      <c r="H270" s="16">
        <v>6.4508000000000001</v>
      </c>
      <c r="I270" s="51">
        <v>-0.96050000000000002</v>
      </c>
      <c r="J270" s="51">
        <v>2.5541</v>
      </c>
      <c r="K270" s="51">
        <v>6.0686999999999998</v>
      </c>
      <c r="L270" s="21">
        <v>-1.2903</v>
      </c>
      <c r="M270" s="21">
        <v>2.7397</v>
      </c>
      <c r="N270" s="21">
        <v>6.7698</v>
      </c>
      <c r="O270" s="26">
        <v>-3.3408000000000002</v>
      </c>
      <c r="P270" s="26">
        <v>1.5974999999999999</v>
      </c>
      <c r="Q270" s="26">
        <v>6.5358000000000001</v>
      </c>
      <c r="S270" s="109">
        <v>2.481056048288464</v>
      </c>
      <c r="T270" s="109">
        <v>-5.5724596984326036</v>
      </c>
      <c r="U270" s="109">
        <v>4.5324334393054473</v>
      </c>
      <c r="V270" s="109">
        <v>0.60519504147411896</v>
      </c>
      <c r="W270" s="98">
        <f t="shared" si="12"/>
        <v>0.43</v>
      </c>
      <c r="X270" s="98"/>
      <c r="Y270" s="101">
        <f t="shared" si="13"/>
        <v>2.5950230323079646</v>
      </c>
      <c r="Z270" s="101">
        <f t="shared" si="14"/>
        <v>0.8767064719875336</v>
      </c>
    </row>
    <row r="271" spans="1:26" x14ac:dyDescent="0.2">
      <c r="A271" s="4" t="s">
        <v>17</v>
      </c>
      <c r="B271" s="7">
        <v>0.26</v>
      </c>
      <c r="C271" s="11">
        <v>-0.98850000000000005</v>
      </c>
      <c r="D271" s="11">
        <v>3.7284000000000002</v>
      </c>
      <c r="E271" s="11">
        <v>8.4451999999999998</v>
      </c>
      <c r="F271" s="16">
        <v>-1.548</v>
      </c>
      <c r="G271" s="16">
        <v>2.2795000000000001</v>
      </c>
      <c r="H271" s="16">
        <v>6.1069000000000004</v>
      </c>
      <c r="I271" s="51">
        <v>-1.3655999999999999</v>
      </c>
      <c r="J271" s="51">
        <v>2.0878000000000001</v>
      </c>
      <c r="K271" s="51">
        <v>5.5412999999999997</v>
      </c>
      <c r="L271" s="21">
        <v>-1.7578</v>
      </c>
      <c r="M271" s="21">
        <v>2.2223999999999999</v>
      </c>
      <c r="N271" s="21">
        <v>6.2027000000000001</v>
      </c>
      <c r="O271" s="26">
        <v>-3.9426000000000001</v>
      </c>
      <c r="P271" s="26">
        <v>1.0074000000000001</v>
      </c>
      <c r="Q271" s="26">
        <v>5.9574999999999996</v>
      </c>
      <c r="S271" s="109">
        <v>3.2230046483906349</v>
      </c>
      <c r="T271" s="109">
        <v>-6.9328440876298538</v>
      </c>
      <c r="U271" s="109">
        <v>4.5312892983876463</v>
      </c>
      <c r="V271" s="109">
        <v>0.60740136629091745</v>
      </c>
      <c r="W271" s="98">
        <f t="shared" si="12"/>
        <v>0.43</v>
      </c>
      <c r="X271" s="98"/>
      <c r="Y271" s="101">
        <f t="shared" si="13"/>
        <v>2.1460999001942378</v>
      </c>
      <c r="Z271" s="101">
        <f t="shared" si="14"/>
        <v>0.87990263043834049</v>
      </c>
    </row>
    <row r="272" spans="1:26" x14ac:dyDescent="0.2">
      <c r="A272" s="4" t="s">
        <v>17</v>
      </c>
      <c r="B272" s="7">
        <v>0.28000000000000003</v>
      </c>
      <c r="C272" s="11">
        <v>-1.2335</v>
      </c>
      <c r="D272" s="11">
        <v>3.4738000000000002</v>
      </c>
      <c r="E272" s="11">
        <v>8.1811000000000007</v>
      </c>
      <c r="F272" s="16">
        <v>-1.8675999999999999</v>
      </c>
      <c r="G272" s="16">
        <v>1.9484999999999999</v>
      </c>
      <c r="H272" s="16">
        <v>5.7645999999999997</v>
      </c>
      <c r="I272" s="51">
        <v>-1.8193999999999999</v>
      </c>
      <c r="J272" s="51">
        <v>1.5879000000000001</v>
      </c>
      <c r="K272" s="51">
        <v>4.9950999999999999</v>
      </c>
      <c r="L272" s="21">
        <v>-2.3269000000000002</v>
      </c>
      <c r="M272" s="21">
        <v>1.6409</v>
      </c>
      <c r="N272" s="21">
        <v>5.6087999999999996</v>
      </c>
      <c r="O272" s="26">
        <v>-4.6294000000000004</v>
      </c>
      <c r="P272" s="26">
        <v>0.34329999999999999</v>
      </c>
      <c r="Q272" s="26">
        <v>5.3159999999999998</v>
      </c>
      <c r="S272" s="109">
        <v>3.5972605735749639</v>
      </c>
      <c r="T272" s="109">
        <v>-8.0719863448309717</v>
      </c>
      <c r="U272" s="109">
        <v>4.4712140356236292</v>
      </c>
      <c r="V272" s="109">
        <v>0.59291607555625825</v>
      </c>
      <c r="W272" s="98">
        <f t="shared" si="12"/>
        <v>0.43</v>
      </c>
      <c r="X272" s="98"/>
      <c r="Y272" s="101">
        <f t="shared" si="13"/>
        <v>1.6653933874003219</v>
      </c>
      <c r="Z272" s="101">
        <f t="shared" si="14"/>
        <v>0.85891873720490619</v>
      </c>
    </row>
    <row r="273" spans="1:26" x14ac:dyDescent="0.2">
      <c r="A273" s="4" t="s">
        <v>17</v>
      </c>
      <c r="B273" s="7">
        <v>0.3</v>
      </c>
      <c r="C273" s="11">
        <v>-1.5052000000000001</v>
      </c>
      <c r="D273" s="11">
        <v>3.1873</v>
      </c>
      <c r="E273" s="11">
        <v>7.8799000000000001</v>
      </c>
      <c r="F273" s="16">
        <v>-2.2018</v>
      </c>
      <c r="G273" s="16">
        <v>1.6128</v>
      </c>
      <c r="H273" s="16">
        <v>5.4275000000000002</v>
      </c>
      <c r="I273" s="51">
        <v>-2.31</v>
      </c>
      <c r="J273" s="51">
        <v>1.0729</v>
      </c>
      <c r="K273" s="51">
        <v>4.4558999999999997</v>
      </c>
      <c r="L273" s="21">
        <v>-2.9984999999999999</v>
      </c>
      <c r="M273" s="21">
        <v>0.99170000000000003</v>
      </c>
      <c r="N273" s="21">
        <v>4.9819000000000004</v>
      </c>
      <c r="O273" s="26">
        <v>-5.415</v>
      </c>
      <c r="P273" s="26">
        <v>-0.40899999999999997</v>
      </c>
      <c r="Q273" s="26">
        <v>4.5970000000000004</v>
      </c>
      <c r="S273" s="109">
        <v>3.3955876554823301</v>
      </c>
      <c r="T273" s="109">
        <v>-8.8516258074877747</v>
      </c>
      <c r="U273" s="109">
        <v>4.3410276187842509</v>
      </c>
      <c r="V273" s="109">
        <v>0.56273211899906272</v>
      </c>
      <c r="W273" s="98">
        <f t="shared" si="12"/>
        <v>0.43</v>
      </c>
      <c r="X273" s="98"/>
      <c r="Y273" s="101">
        <f t="shared" si="13"/>
        <v>1.1626726790631903</v>
      </c>
      <c r="Z273" s="101">
        <f t="shared" si="14"/>
        <v>0.81519321361266517</v>
      </c>
    </row>
    <row r="274" spans="1:26" x14ac:dyDescent="0.2">
      <c r="A274" s="4" t="s">
        <v>17</v>
      </c>
      <c r="B274" s="7">
        <v>0.32</v>
      </c>
      <c r="C274" s="11">
        <v>-1.7995000000000001</v>
      </c>
      <c r="D274" s="11">
        <v>2.8818000000000001</v>
      </c>
      <c r="E274" s="11">
        <v>7.5632000000000001</v>
      </c>
      <c r="F274" s="16">
        <v>-2.5512999999999999</v>
      </c>
      <c r="G274" s="16">
        <v>1.2717000000000001</v>
      </c>
      <c r="H274" s="16">
        <v>5.0945999999999998</v>
      </c>
      <c r="I274" s="51">
        <v>-2.8437000000000001</v>
      </c>
      <c r="J274" s="51">
        <v>0.54369999999999996</v>
      </c>
      <c r="K274" s="51">
        <v>3.9310999999999998</v>
      </c>
      <c r="L274" s="21">
        <v>-3.7766999999999999</v>
      </c>
      <c r="M274" s="21">
        <v>0.26519999999999999</v>
      </c>
      <c r="N274" s="21">
        <v>4.3071000000000002</v>
      </c>
      <c r="O274" s="26">
        <v>-6.2931999999999997</v>
      </c>
      <c r="P274" s="26">
        <v>-1.2585</v>
      </c>
      <c r="Q274" s="26">
        <v>3.7763</v>
      </c>
      <c r="S274" s="109">
        <v>2.6865852676960018</v>
      </c>
      <c r="T274" s="109">
        <v>-9.3706055205697787</v>
      </c>
      <c r="U274" s="109">
        <v>4.1670131353746314</v>
      </c>
      <c r="V274" s="109">
        <v>0.51697130790858803</v>
      </c>
      <c r="W274" s="98">
        <f t="shared" si="12"/>
        <v>0.43</v>
      </c>
      <c r="X274" s="98"/>
      <c r="Y274" s="101">
        <f t="shared" si="13"/>
        <v>0.63440237752661766</v>
      </c>
      <c r="Z274" s="101">
        <f t="shared" si="14"/>
        <v>0.74890251970893174</v>
      </c>
    </row>
    <row r="275" spans="1:26" x14ac:dyDescent="0.2">
      <c r="A275" s="4" t="s">
        <v>17</v>
      </c>
      <c r="B275" s="7">
        <v>0.34</v>
      </c>
      <c r="C275" s="11">
        <v>-2.1324000000000001</v>
      </c>
      <c r="D275" s="11">
        <v>2.5379999999999998</v>
      </c>
      <c r="E275" s="11">
        <v>7.2083000000000004</v>
      </c>
      <c r="F275" s="16">
        <v>-2.9270999999999998</v>
      </c>
      <c r="G275" s="16">
        <v>0.91300000000000003</v>
      </c>
      <c r="H275" s="16">
        <v>4.7530999999999999</v>
      </c>
      <c r="I275" s="51">
        <v>-3.4207000000000001</v>
      </c>
      <c r="J275" s="51">
        <v>-5.7999999999999996E-3</v>
      </c>
      <c r="K275" s="51">
        <v>3.4091</v>
      </c>
      <c r="L275" s="21">
        <v>-4.6599000000000004</v>
      </c>
      <c r="M275" s="21">
        <v>-0.5454</v>
      </c>
      <c r="N275" s="21">
        <v>3.5691999999999999</v>
      </c>
      <c r="O275" s="26">
        <v>-7.2521000000000004</v>
      </c>
      <c r="P275" s="26">
        <v>-2.1997</v>
      </c>
      <c r="Q275" s="26">
        <v>2.8525999999999998</v>
      </c>
      <c r="S275" s="109">
        <v>1.4849326073848499</v>
      </c>
      <c r="T275" s="109">
        <v>-9.5996274787508789</v>
      </c>
      <c r="U275" s="109">
        <v>3.9256580201470248</v>
      </c>
      <c r="V275" s="109">
        <v>0.45166927496322751</v>
      </c>
      <c r="W275" s="98">
        <f t="shared" si="12"/>
        <v>0.43</v>
      </c>
      <c r="X275" s="98"/>
      <c r="Y275" s="101">
        <f t="shared" si="13"/>
        <v>7.2382243389605971E-2</v>
      </c>
      <c r="Z275" s="101">
        <f t="shared" si="14"/>
        <v>0.65430373585622392</v>
      </c>
    </row>
    <row r="276" spans="1:26" x14ac:dyDescent="0.2">
      <c r="A276" s="4" t="s">
        <v>17</v>
      </c>
      <c r="B276" s="7">
        <v>0.36</v>
      </c>
      <c r="C276" s="11">
        <v>-2.5106000000000002</v>
      </c>
      <c r="D276" s="11">
        <v>2.1501000000000001</v>
      </c>
      <c r="E276" s="11">
        <v>6.8106999999999998</v>
      </c>
      <c r="F276" s="16">
        <v>-3.3571</v>
      </c>
      <c r="G276" s="16">
        <v>0.5151</v>
      </c>
      <c r="H276" s="16">
        <v>4.3872999999999998</v>
      </c>
      <c r="I276" s="51">
        <v>-4.0483000000000002</v>
      </c>
      <c r="J276" s="51">
        <v>-0.58889999999999998</v>
      </c>
      <c r="K276" s="51">
        <v>2.8706</v>
      </c>
      <c r="L276" s="21">
        <v>-5.6386000000000003</v>
      </c>
      <c r="M276" s="21">
        <v>-1.4384999999999999</v>
      </c>
      <c r="N276" s="21">
        <v>2.7616999999999998</v>
      </c>
      <c r="O276" s="26">
        <v>-8.2829999999999995</v>
      </c>
      <c r="P276" s="26">
        <v>-3.2187999999999999</v>
      </c>
      <c r="Q276" s="26">
        <v>1.8454999999999999</v>
      </c>
      <c r="S276" s="109">
        <v>5.2099708599123828E-2</v>
      </c>
      <c r="T276" s="109">
        <v>-9.7150317075693415</v>
      </c>
      <c r="U276" s="109">
        <v>3.6305008422251981</v>
      </c>
      <c r="V276" s="109">
        <v>0.37291469317344472</v>
      </c>
      <c r="W276" s="98">
        <f t="shared" si="12"/>
        <v>0.43</v>
      </c>
      <c r="X276" s="98"/>
      <c r="Y276" s="101">
        <f t="shared" si="13"/>
        <v>-0.53732955590964115</v>
      </c>
      <c r="Z276" s="101">
        <f t="shared" si="14"/>
        <v>0.54021712439688863</v>
      </c>
    </row>
    <row r="277" spans="1:26" x14ac:dyDescent="0.2">
      <c r="A277" s="4" t="s">
        <v>17</v>
      </c>
      <c r="B277" s="7">
        <v>0.38</v>
      </c>
      <c r="C277" s="11">
        <v>-3.0011999999999999</v>
      </c>
      <c r="D277" s="11">
        <v>1.6701999999999999</v>
      </c>
      <c r="E277" s="11">
        <v>6.3417000000000003</v>
      </c>
      <c r="F277" s="16">
        <v>-3.8544999999999998</v>
      </c>
      <c r="G277" s="16">
        <v>5.9900000000000002E-2</v>
      </c>
      <c r="H277" s="16">
        <v>3.9742000000000002</v>
      </c>
      <c r="I277" s="51">
        <v>-4.7256</v>
      </c>
      <c r="J277" s="51">
        <v>-1.2134</v>
      </c>
      <c r="K277" s="51">
        <v>2.2987000000000002</v>
      </c>
      <c r="L277" s="21">
        <v>-6.6901999999999999</v>
      </c>
      <c r="M277" s="21">
        <v>-2.3967000000000001</v>
      </c>
      <c r="N277" s="21">
        <v>1.8967000000000001</v>
      </c>
      <c r="O277" s="26">
        <v>-9.3526000000000007</v>
      </c>
      <c r="P277" s="26">
        <v>-4.2771999999999997</v>
      </c>
      <c r="Q277" s="26">
        <v>0.79820000000000002</v>
      </c>
      <c r="S277" s="109">
        <v>-1.6236212032973569</v>
      </c>
      <c r="T277" s="109">
        <v>-9.5480355396108667</v>
      </c>
      <c r="U277" s="109">
        <v>3.2082892950946929</v>
      </c>
      <c r="V277" s="109">
        <v>0.27855085865581042</v>
      </c>
      <c r="W277" s="98">
        <f t="shared" si="12"/>
        <v>0.43</v>
      </c>
      <c r="X277" s="98"/>
      <c r="Y277" s="101">
        <f t="shared" si="13"/>
        <v>-1.1975735474276612</v>
      </c>
      <c r="Z277" s="101">
        <f t="shared" si="14"/>
        <v>0.40351840948068501</v>
      </c>
    </row>
    <row r="278" spans="1:26" x14ac:dyDescent="0.2">
      <c r="A278" s="4" t="s">
        <v>17</v>
      </c>
      <c r="B278" s="7">
        <v>0.4</v>
      </c>
      <c r="C278" s="11">
        <v>-3.5855000000000001</v>
      </c>
      <c r="D278" s="11">
        <v>1.1163000000000001</v>
      </c>
      <c r="E278" s="11">
        <v>5.8182</v>
      </c>
      <c r="F278" s="16">
        <v>-4.4192999999999998</v>
      </c>
      <c r="G278" s="16">
        <v>-0.45679999999999998</v>
      </c>
      <c r="H278" s="16">
        <v>3.5057</v>
      </c>
      <c r="I278" s="51">
        <v>-5.4611999999999998</v>
      </c>
      <c r="J278" s="51">
        <v>-1.88</v>
      </c>
      <c r="K278" s="51">
        <v>1.7013</v>
      </c>
      <c r="L278" s="21">
        <v>-7.7695999999999996</v>
      </c>
      <c r="M278" s="21">
        <v>-3.3759000000000001</v>
      </c>
      <c r="N278" s="21">
        <v>1.0178</v>
      </c>
      <c r="O278" s="26">
        <v>-10.406700000000001</v>
      </c>
      <c r="P278" s="26">
        <v>-5.3182999999999998</v>
      </c>
      <c r="Q278" s="26">
        <v>-0.2298</v>
      </c>
      <c r="S278" s="109">
        <v>-3.0776846982905748</v>
      </c>
      <c r="T278" s="109">
        <v>-9.4009953102423083</v>
      </c>
      <c r="U278" s="109">
        <v>2.710143968355875</v>
      </c>
      <c r="V278" s="109">
        <v>0.18534405230761389</v>
      </c>
      <c r="W278" s="98">
        <f t="shared" si="12"/>
        <v>0.43</v>
      </c>
      <c r="X278" s="98"/>
      <c r="Y278" s="101">
        <f t="shared" si="13"/>
        <v>-1.901347915762245</v>
      </c>
      <c r="Z278" s="101">
        <f t="shared" si="14"/>
        <v>0.26849580559464975</v>
      </c>
    </row>
    <row r="279" spans="1:26" x14ac:dyDescent="0.2">
      <c r="A279" s="4" t="s">
        <v>17</v>
      </c>
      <c r="B279" s="7">
        <v>0.42</v>
      </c>
      <c r="C279" s="11">
        <v>-4.2454999999999998</v>
      </c>
      <c r="D279" s="11">
        <v>0.48170000000000002</v>
      </c>
      <c r="E279" s="11">
        <v>5.2088999999999999</v>
      </c>
      <c r="F279" s="16">
        <v>-5.0384000000000002</v>
      </c>
      <c r="G279" s="16">
        <v>-1.0128999999999999</v>
      </c>
      <c r="H279" s="16">
        <v>3.0125999999999999</v>
      </c>
      <c r="I279" s="51">
        <v>-6.2176</v>
      </c>
      <c r="J279" s="51">
        <v>-2.5575999999999999</v>
      </c>
      <c r="K279" s="51">
        <v>1.1024</v>
      </c>
      <c r="L279" s="21">
        <v>-8.8071999999999999</v>
      </c>
      <c r="M279" s="21">
        <v>-4.3121999999999998</v>
      </c>
      <c r="N279" s="21">
        <v>0.1827</v>
      </c>
      <c r="O279" s="26">
        <v>-11.371</v>
      </c>
      <c r="P279" s="26">
        <v>-6.2713000000000001</v>
      </c>
      <c r="Q279" s="26">
        <v>-1.1717</v>
      </c>
      <c r="S279" s="109">
        <v>-4.3984324533343893</v>
      </c>
      <c r="T279" s="109">
        <v>-9.0481968835125439</v>
      </c>
      <c r="U279" s="109">
        <v>2.094915293392666</v>
      </c>
      <c r="V279" s="109">
        <v>0.1017731931208105</v>
      </c>
      <c r="W279" s="98">
        <f t="shared" si="12"/>
        <v>0.43</v>
      </c>
      <c r="X279" s="98"/>
      <c r="Y279" s="101">
        <f t="shared" si="13"/>
        <v>-2.6090795271392562</v>
      </c>
      <c r="Z279" s="101">
        <f t="shared" si="14"/>
        <v>0.14743216809331278</v>
      </c>
    </row>
    <row r="280" spans="1:26" x14ac:dyDescent="0.2">
      <c r="A280" s="4" t="s">
        <v>17</v>
      </c>
      <c r="B280" s="7">
        <v>0.44</v>
      </c>
      <c r="C280" s="11">
        <v>-4.9927000000000001</v>
      </c>
      <c r="D280" s="11">
        <v>-0.23419999999999999</v>
      </c>
      <c r="E280" s="11">
        <v>4.5244</v>
      </c>
      <c r="F280" s="16">
        <v>-5.6662999999999997</v>
      </c>
      <c r="G280" s="16">
        <v>-1.5773999999999999</v>
      </c>
      <c r="H280" s="16">
        <v>2.5116000000000001</v>
      </c>
      <c r="I280" s="51">
        <v>-6.9226000000000001</v>
      </c>
      <c r="J280" s="51">
        <v>-3.1936</v>
      </c>
      <c r="K280" s="51">
        <v>0.53539999999999999</v>
      </c>
      <c r="L280" s="21">
        <v>-9.7098999999999993</v>
      </c>
      <c r="M280" s="21">
        <v>-5.1303000000000001</v>
      </c>
      <c r="N280" s="21">
        <v>-0.55079999999999996</v>
      </c>
      <c r="O280" s="26">
        <v>-12.1784</v>
      </c>
      <c r="P280" s="26">
        <v>-7.0719000000000003</v>
      </c>
      <c r="Q280" s="26">
        <v>-1.9654</v>
      </c>
      <c r="S280" s="109">
        <v>-5.9515276186325412</v>
      </c>
      <c r="T280" s="109">
        <v>-8.0429836094808707</v>
      </c>
      <c r="U280" s="109">
        <v>1.295493272462763</v>
      </c>
      <c r="V280" s="109">
        <v>7.0251488570179779E-2</v>
      </c>
      <c r="W280" s="98">
        <f t="shared" si="12"/>
        <v>0.43</v>
      </c>
      <c r="X280" s="98"/>
      <c r="Y280" s="101">
        <f t="shared" si="13"/>
        <v>-3.2634271362991685</v>
      </c>
      <c r="Z280" s="101">
        <f t="shared" si="14"/>
        <v>0.10176873648240017</v>
      </c>
    </row>
    <row r="281" spans="1:26" x14ac:dyDescent="0.2">
      <c r="A281" s="4" t="s">
        <v>17</v>
      </c>
      <c r="B281" s="7">
        <v>0.46</v>
      </c>
      <c r="C281" s="11">
        <v>-5.8047000000000004</v>
      </c>
      <c r="D281" s="11">
        <v>-1.0013000000000001</v>
      </c>
      <c r="E281" s="11">
        <v>3.8020999999999998</v>
      </c>
      <c r="F281" s="16">
        <v>-6.2751000000000001</v>
      </c>
      <c r="G281" s="16">
        <v>-2.1259999999999999</v>
      </c>
      <c r="H281" s="16">
        <v>2.0230000000000001</v>
      </c>
      <c r="I281" s="51">
        <v>-7.5106000000000002</v>
      </c>
      <c r="J281" s="51">
        <v>-3.7311999999999999</v>
      </c>
      <c r="K281" s="51">
        <v>4.82E-2</v>
      </c>
      <c r="L281" s="21">
        <v>-10.4016</v>
      </c>
      <c r="M281" s="21">
        <v>-5.7651000000000003</v>
      </c>
      <c r="N281" s="21">
        <v>-1.1285000000000001</v>
      </c>
      <c r="O281" s="26">
        <v>-12.7837</v>
      </c>
      <c r="P281" s="26">
        <v>-7.6760999999999999</v>
      </c>
      <c r="Q281" s="26">
        <v>-2.5684999999999998</v>
      </c>
      <c r="S281" s="109">
        <v>-7.9845279781327072</v>
      </c>
      <c r="T281" s="109">
        <v>-6.1196529209607391</v>
      </c>
      <c r="U281" s="109">
        <v>0.29606597597462231</v>
      </c>
      <c r="V281" s="109">
        <v>0.11704301621616869</v>
      </c>
      <c r="W281" s="98">
        <f t="shared" si="12"/>
        <v>0.43</v>
      </c>
      <c r="X281" s="98"/>
      <c r="Y281" s="101">
        <f t="shared" si="13"/>
        <v>-3.8117240031952324</v>
      </c>
      <c r="Z281" s="101">
        <f t="shared" si="14"/>
        <v>0.1695525620430007</v>
      </c>
    </row>
    <row r="282" spans="1:26" x14ac:dyDescent="0.2">
      <c r="A282" s="4" t="s">
        <v>17</v>
      </c>
      <c r="B282" s="7">
        <v>0.48</v>
      </c>
      <c r="C282" s="11">
        <v>-6.6303000000000001</v>
      </c>
      <c r="D282" s="11">
        <v>-1.7888999999999999</v>
      </c>
      <c r="E282" s="11">
        <v>3.0525000000000002</v>
      </c>
      <c r="F282" s="16">
        <v>-6.8437000000000001</v>
      </c>
      <c r="G282" s="16">
        <v>-2.6442000000000001</v>
      </c>
      <c r="H282" s="16">
        <v>1.5551999999999999</v>
      </c>
      <c r="I282" s="51">
        <v>-7.9454000000000002</v>
      </c>
      <c r="J282" s="51">
        <v>-4.1365999999999996</v>
      </c>
      <c r="K282" s="51">
        <v>-0.32769999999999999</v>
      </c>
      <c r="L282" s="21">
        <v>-10.8422</v>
      </c>
      <c r="M282" s="21">
        <v>-6.1794000000000002</v>
      </c>
      <c r="N282" s="21">
        <v>-1.5165999999999999</v>
      </c>
      <c r="O282" s="26">
        <v>-13.1448</v>
      </c>
      <c r="P282" s="26">
        <v>-8.0532000000000004</v>
      </c>
      <c r="Q282" s="26">
        <v>-2.9615</v>
      </c>
      <c r="S282" s="109">
        <v>-10.49164490754905</v>
      </c>
      <c r="T282" s="109">
        <v>-3.2651204849550282</v>
      </c>
      <c r="U282" s="109">
        <v>-0.88084583214917833</v>
      </c>
      <c r="V282" s="109">
        <v>0.16229289857068199</v>
      </c>
      <c r="W282" s="98">
        <f t="shared" si="12"/>
        <v>0.43</v>
      </c>
      <c r="X282" s="98"/>
      <c r="Y282" s="101">
        <f t="shared" si="13"/>
        <v>-4.2247527840856591</v>
      </c>
      <c r="Z282" s="101">
        <f t="shared" si="14"/>
        <v>0.23510310690577255</v>
      </c>
    </row>
    <row r="283" spans="1:26" x14ac:dyDescent="0.2">
      <c r="A283" s="4" t="s">
        <v>17</v>
      </c>
      <c r="B283" s="7">
        <v>0.5</v>
      </c>
      <c r="C283" s="11">
        <v>-7.3936999999999999</v>
      </c>
      <c r="D283" s="11">
        <v>-2.5246</v>
      </c>
      <c r="E283" s="11">
        <v>2.3445</v>
      </c>
      <c r="F283" s="16">
        <v>-7.3273999999999999</v>
      </c>
      <c r="G283" s="16">
        <v>-3.1063999999999998</v>
      </c>
      <c r="H283" s="16">
        <v>1.1146</v>
      </c>
      <c r="I283" s="51">
        <v>-8.1907999999999994</v>
      </c>
      <c r="J283" s="51">
        <v>-4.3787000000000003</v>
      </c>
      <c r="K283" s="51">
        <v>-0.5665</v>
      </c>
      <c r="L283" s="21">
        <v>-11.003500000000001</v>
      </c>
      <c r="M283" s="21">
        <v>-6.3522999999999996</v>
      </c>
      <c r="N283" s="21">
        <v>-1.7011000000000001</v>
      </c>
      <c r="O283" s="26">
        <v>-13.2117</v>
      </c>
      <c r="P283" s="26">
        <v>-8.1717999999999993</v>
      </c>
      <c r="Q283" s="26">
        <v>-3.1318999999999999</v>
      </c>
      <c r="S283" s="109">
        <v>-13.05647463079401</v>
      </c>
      <c r="T283" s="109">
        <v>9.7971151758078662E-2</v>
      </c>
      <c r="U283" s="109">
        <v>-2.1086472912621441</v>
      </c>
      <c r="V283" s="109">
        <v>0.18376165557387089</v>
      </c>
      <c r="W283" s="98">
        <f t="shared" si="12"/>
        <v>0.43</v>
      </c>
      <c r="X283" s="98"/>
      <c r="Y283" s="101">
        <f t="shared" si="13"/>
        <v>-4.4806618552399833</v>
      </c>
      <c r="Z283" s="101">
        <f t="shared" si="14"/>
        <v>0.2662034909478786</v>
      </c>
    </row>
    <row r="284" spans="1:26" x14ac:dyDescent="0.2">
      <c r="A284" s="4" t="s">
        <v>17</v>
      </c>
      <c r="B284" s="7">
        <v>0.52</v>
      </c>
      <c r="C284" s="11">
        <v>-7.9832999999999998</v>
      </c>
      <c r="D284" s="11">
        <v>-3.1408</v>
      </c>
      <c r="E284" s="11">
        <v>1.7017</v>
      </c>
      <c r="F284" s="16">
        <v>-7.6294000000000004</v>
      </c>
      <c r="G284" s="16">
        <v>-3.4211999999999998</v>
      </c>
      <c r="H284" s="16">
        <v>0.78710000000000002</v>
      </c>
      <c r="I284" s="51">
        <v>-8.2043999999999997</v>
      </c>
      <c r="J284" s="51">
        <v>-4.4180000000000001</v>
      </c>
      <c r="K284" s="51">
        <v>-0.63170000000000004</v>
      </c>
      <c r="L284" s="21">
        <v>-10.875500000000001</v>
      </c>
      <c r="M284" s="21">
        <v>-6.2644000000000002</v>
      </c>
      <c r="N284" s="21">
        <v>-1.6534</v>
      </c>
      <c r="O284" s="26">
        <v>-12.950699999999999</v>
      </c>
      <c r="P284" s="26">
        <v>-8.0030999999999999</v>
      </c>
      <c r="Q284" s="26">
        <v>-3.0554000000000001</v>
      </c>
      <c r="S284" s="109">
        <v>-15.643059074864521</v>
      </c>
      <c r="T284" s="109">
        <v>3.823010261352024</v>
      </c>
      <c r="U284" s="109">
        <v>-3.2830701818941348</v>
      </c>
      <c r="V284" s="109">
        <v>0.19450895579596619</v>
      </c>
      <c r="W284" s="98">
        <f t="shared" si="12"/>
        <v>0.43</v>
      </c>
      <c r="X284" s="98"/>
      <c r="Y284" s="101">
        <f t="shared" si="13"/>
        <v>-4.5315773924552136</v>
      </c>
      <c r="Z284" s="101">
        <f t="shared" si="14"/>
        <v>0.28177240182023738</v>
      </c>
    </row>
    <row r="285" spans="1:26" x14ac:dyDescent="0.2">
      <c r="A285" s="4" t="s">
        <v>17</v>
      </c>
      <c r="B285" s="7">
        <v>0.54</v>
      </c>
      <c r="C285" s="11">
        <v>-8.3225999999999996</v>
      </c>
      <c r="D285" s="11">
        <v>-3.5461</v>
      </c>
      <c r="E285" s="11">
        <v>1.2302999999999999</v>
      </c>
      <c r="F285" s="16">
        <v>-7.6627000000000001</v>
      </c>
      <c r="G285" s="16">
        <v>-3.4935999999999998</v>
      </c>
      <c r="H285" s="16">
        <v>0.67549999999999999</v>
      </c>
      <c r="I285" s="51">
        <v>-7.9996</v>
      </c>
      <c r="J285" s="51">
        <v>-4.2446999999999999</v>
      </c>
      <c r="K285" s="51">
        <v>-0.48980000000000001</v>
      </c>
      <c r="L285" s="21">
        <v>-10.494300000000001</v>
      </c>
      <c r="M285" s="21">
        <v>-5.9321000000000002</v>
      </c>
      <c r="N285" s="21">
        <v>-1.37</v>
      </c>
      <c r="O285" s="26">
        <v>-12.396800000000001</v>
      </c>
      <c r="P285" s="26">
        <v>-7.5621</v>
      </c>
      <c r="Q285" s="26">
        <v>-2.7275</v>
      </c>
      <c r="S285" s="109">
        <v>-17.98572879160842</v>
      </c>
      <c r="T285" s="109">
        <v>7.432730870860305</v>
      </c>
      <c r="U285" s="109">
        <v>-4.2246730859775434</v>
      </c>
      <c r="V285" s="109">
        <v>0.20743150803057911</v>
      </c>
      <c r="W285" s="98">
        <f t="shared" si="12"/>
        <v>0.43</v>
      </c>
      <c r="X285" s="98"/>
      <c r="Y285" s="101">
        <f t="shared" si="13"/>
        <v>-4.3541600650760088</v>
      </c>
      <c r="Z285" s="101">
        <f t="shared" si="14"/>
        <v>0.30049245800425123</v>
      </c>
    </row>
    <row r="286" spans="1:26" x14ac:dyDescent="0.2">
      <c r="A286" s="4" t="s">
        <v>17</v>
      </c>
      <c r="B286" s="7">
        <v>0.56000000000000005</v>
      </c>
      <c r="C286" s="11">
        <v>-8.4887999999999995</v>
      </c>
      <c r="D286" s="11">
        <v>-3.7614999999999998</v>
      </c>
      <c r="E286" s="11">
        <v>0.96579999999999999</v>
      </c>
      <c r="F286" s="16">
        <v>-7.4817999999999998</v>
      </c>
      <c r="G286" s="16">
        <v>-3.3628</v>
      </c>
      <c r="H286" s="16">
        <v>0.75619999999999998</v>
      </c>
      <c r="I286" s="51">
        <v>-7.6746999999999996</v>
      </c>
      <c r="J286" s="51">
        <v>-3.9359999999999999</v>
      </c>
      <c r="K286" s="51">
        <v>-0.19719999999999999</v>
      </c>
      <c r="L286" s="21">
        <v>-9.9845000000000006</v>
      </c>
      <c r="M286" s="21">
        <v>-5.4595000000000002</v>
      </c>
      <c r="N286" s="21">
        <v>-0.9345</v>
      </c>
      <c r="O286" s="26">
        <v>-11.653600000000001</v>
      </c>
      <c r="P286" s="26">
        <v>-6.9187000000000003</v>
      </c>
      <c r="Q286" s="26">
        <v>-2.1838000000000002</v>
      </c>
      <c r="S286" s="109">
        <v>-19.574457007468549</v>
      </c>
      <c r="T286" s="109">
        <v>10.36457030830366</v>
      </c>
      <c r="U286" s="109">
        <v>-4.8659002036894066</v>
      </c>
      <c r="V286" s="109">
        <v>0.24293060990833679</v>
      </c>
      <c r="W286" s="98">
        <f t="shared" si="12"/>
        <v>0.43</v>
      </c>
      <c r="X286" s="98"/>
      <c r="Y286" s="101">
        <f t="shared" si="13"/>
        <v>-4.0284520717997667</v>
      </c>
      <c r="Z286" s="101">
        <f t="shared" si="14"/>
        <v>0.35191768496937642</v>
      </c>
    </row>
    <row r="287" spans="1:26" x14ac:dyDescent="0.2">
      <c r="A287" s="4" t="s">
        <v>17</v>
      </c>
      <c r="B287" s="7">
        <v>0.57999999999999996</v>
      </c>
      <c r="C287" s="11">
        <v>-8.5881000000000007</v>
      </c>
      <c r="D287" s="11">
        <v>-3.8715000000000002</v>
      </c>
      <c r="E287" s="11">
        <v>0.84519999999999995</v>
      </c>
      <c r="F287" s="16">
        <v>-7.2652000000000001</v>
      </c>
      <c r="G287" s="16">
        <v>-3.1937000000000002</v>
      </c>
      <c r="H287" s="16">
        <v>0.87770000000000004</v>
      </c>
      <c r="I287" s="51">
        <v>-7.3819999999999997</v>
      </c>
      <c r="J287" s="51">
        <v>-3.6375000000000002</v>
      </c>
      <c r="K287" s="51">
        <v>0.107</v>
      </c>
      <c r="L287" s="21">
        <v>-9.4998000000000005</v>
      </c>
      <c r="M287" s="21">
        <v>-4.9973999999999998</v>
      </c>
      <c r="N287" s="21">
        <v>-0.495</v>
      </c>
      <c r="O287" s="26">
        <v>-10.8475</v>
      </c>
      <c r="P287" s="26">
        <v>-6.1879</v>
      </c>
      <c r="Q287" s="26">
        <v>-1.5284</v>
      </c>
      <c r="S287" s="109">
        <v>-19.535647309191489</v>
      </c>
      <c r="T287" s="109">
        <v>11.83466496996718</v>
      </c>
      <c r="U287" s="109">
        <v>-5.1934426044506186</v>
      </c>
      <c r="V287" s="109">
        <v>0.29927201091699518</v>
      </c>
      <c r="W287" s="98">
        <f t="shared" si="12"/>
        <v>0.43</v>
      </c>
      <c r="X287" s="98"/>
      <c r="Y287" s="101">
        <f t="shared" si="13"/>
        <v>-3.716677854834237</v>
      </c>
      <c r="Z287" s="101">
        <f t="shared" si="14"/>
        <v>0.43353578743237908</v>
      </c>
    </row>
    <row r="288" spans="1:26" x14ac:dyDescent="0.2">
      <c r="A288" s="4" t="s">
        <v>17</v>
      </c>
      <c r="B288" s="7">
        <v>0.6</v>
      </c>
      <c r="C288" s="11">
        <v>-8.6866000000000003</v>
      </c>
      <c r="D288" s="11">
        <v>-3.96</v>
      </c>
      <c r="E288" s="11">
        <v>0.76659999999999995</v>
      </c>
      <c r="F288" s="16">
        <v>-7.1874000000000002</v>
      </c>
      <c r="G288" s="16">
        <v>-3.1393</v>
      </c>
      <c r="H288" s="16">
        <v>0.90880000000000005</v>
      </c>
      <c r="I288" s="51">
        <v>-7.2580999999999998</v>
      </c>
      <c r="J288" s="51">
        <v>-3.4855</v>
      </c>
      <c r="K288" s="51">
        <v>0.28699999999999998</v>
      </c>
      <c r="L288" s="21">
        <v>-9.1471</v>
      </c>
      <c r="M288" s="21">
        <v>-4.6596000000000002</v>
      </c>
      <c r="N288" s="21">
        <v>-0.17199999999999999</v>
      </c>
      <c r="O288" s="26">
        <v>-10.1066</v>
      </c>
      <c r="P288" s="26">
        <v>-5.4931000000000001</v>
      </c>
      <c r="Q288" s="26">
        <v>-0.87970000000000004</v>
      </c>
      <c r="S288" s="109">
        <v>-17.35308872646646</v>
      </c>
      <c r="T288" s="109">
        <v>11.37134917018107</v>
      </c>
      <c r="U288" s="109">
        <v>-5.2397935850565158</v>
      </c>
      <c r="V288" s="109">
        <v>0.34863301031273641</v>
      </c>
      <c r="W288" s="98">
        <f t="shared" si="12"/>
        <v>0.43</v>
      </c>
      <c r="X288" s="98"/>
      <c r="Y288" s="101">
        <f t="shared" si="13"/>
        <v>-3.5586995474023038</v>
      </c>
      <c r="Z288" s="101">
        <f t="shared" si="14"/>
        <v>0.50504183865284291</v>
      </c>
    </row>
    <row r="289" spans="1:26" x14ac:dyDescent="0.2">
      <c r="A289" s="4" t="s">
        <v>17</v>
      </c>
      <c r="B289" s="7">
        <v>0.62</v>
      </c>
      <c r="C289" s="11">
        <v>-8.8221000000000007</v>
      </c>
      <c r="D289" s="11">
        <v>-4.0689000000000002</v>
      </c>
      <c r="E289" s="11">
        <v>0.68420000000000003</v>
      </c>
      <c r="F289" s="16">
        <v>-7.2892999999999999</v>
      </c>
      <c r="G289" s="16">
        <v>-3.2475999999999998</v>
      </c>
      <c r="H289" s="16">
        <v>0.79410000000000003</v>
      </c>
      <c r="I289" s="51">
        <v>-7.3106</v>
      </c>
      <c r="J289" s="51">
        <v>-3.5042</v>
      </c>
      <c r="K289" s="51">
        <v>0.30209999999999998</v>
      </c>
      <c r="L289" s="21">
        <v>-8.9328000000000003</v>
      </c>
      <c r="M289" s="21">
        <v>-4.4619999999999997</v>
      </c>
      <c r="N289" s="21">
        <v>8.8000000000000005E-3</v>
      </c>
      <c r="O289" s="26">
        <v>-9.5063999999999993</v>
      </c>
      <c r="P289" s="26">
        <v>-4.9034000000000004</v>
      </c>
      <c r="Q289" s="26">
        <v>-0.30049999999999999</v>
      </c>
      <c r="S289" s="109">
        <v>-13.50708260652643</v>
      </c>
      <c r="T289" s="109">
        <v>9.3707028658281963</v>
      </c>
      <c r="U289" s="109">
        <v>-5.1098202180028389</v>
      </c>
      <c r="V289" s="109">
        <v>0.36890747278689262</v>
      </c>
      <c r="W289" s="98">
        <f t="shared" si="12"/>
        <v>0.43</v>
      </c>
      <c r="X289" s="98"/>
      <c r="Y289" s="101">
        <f t="shared" si="13"/>
        <v>-3.5778775596434507</v>
      </c>
      <c r="Z289" s="101">
        <f t="shared" si="14"/>
        <v>0.5344121263271534</v>
      </c>
    </row>
    <row r="290" spans="1:26" x14ac:dyDescent="0.2">
      <c r="A290" s="4" t="s">
        <v>17</v>
      </c>
      <c r="B290" s="7">
        <v>0.64</v>
      </c>
      <c r="C290" s="11">
        <v>-8.9489999999999998</v>
      </c>
      <c r="D290" s="11">
        <v>-4.1757999999999997</v>
      </c>
      <c r="E290" s="11">
        <v>0.59740000000000004</v>
      </c>
      <c r="F290" s="16">
        <v>-7.4653</v>
      </c>
      <c r="G290" s="16">
        <v>-3.4220999999999999</v>
      </c>
      <c r="H290" s="16">
        <v>0.62109999999999999</v>
      </c>
      <c r="I290" s="51">
        <v>-7.4189999999999996</v>
      </c>
      <c r="J290" s="51">
        <v>-3.5988000000000002</v>
      </c>
      <c r="K290" s="51">
        <v>0.22140000000000001</v>
      </c>
      <c r="L290" s="21">
        <v>-8.7851999999999997</v>
      </c>
      <c r="M290" s="21">
        <v>-4.343</v>
      </c>
      <c r="N290" s="21">
        <v>9.9299999999999999E-2</v>
      </c>
      <c r="O290" s="26">
        <v>-9.0411999999999999</v>
      </c>
      <c r="P290" s="26">
        <v>-4.4169999999999998</v>
      </c>
      <c r="Q290" s="26">
        <v>0.20710000000000001</v>
      </c>
      <c r="S290" s="109">
        <v>-9.2651059845790105</v>
      </c>
      <c r="T290" s="109">
        <v>6.8612356971896036</v>
      </c>
      <c r="U290" s="109">
        <v>-4.9126030246315224</v>
      </c>
      <c r="V290" s="109">
        <v>0.37079090085409411</v>
      </c>
      <c r="W290" s="98">
        <f t="shared" si="12"/>
        <v>0.43</v>
      </c>
      <c r="X290" s="98"/>
      <c r="Y290" s="101">
        <f t="shared" si="13"/>
        <v>-3.6753897713886516</v>
      </c>
      <c r="Z290" s="101">
        <f t="shared" si="14"/>
        <v>0.53714052537684909</v>
      </c>
    </row>
    <row r="291" spans="1:26" x14ac:dyDescent="0.2">
      <c r="A291" s="4" t="s">
        <v>17</v>
      </c>
      <c r="B291" s="7">
        <v>0.66</v>
      </c>
      <c r="C291" s="11">
        <v>-9.0494000000000003</v>
      </c>
      <c r="D291" s="11">
        <v>-4.2621000000000002</v>
      </c>
      <c r="E291" s="11">
        <v>0.52529999999999999</v>
      </c>
      <c r="F291" s="16">
        <v>-7.5720000000000001</v>
      </c>
      <c r="G291" s="16">
        <v>-3.5295999999999998</v>
      </c>
      <c r="H291" s="16">
        <v>0.51270000000000004</v>
      </c>
      <c r="I291" s="51">
        <v>-7.4600999999999997</v>
      </c>
      <c r="J291" s="51">
        <v>-3.6532</v>
      </c>
      <c r="K291" s="51">
        <v>0.15359999999999999</v>
      </c>
      <c r="L291" s="21">
        <v>-8.6016999999999992</v>
      </c>
      <c r="M291" s="21">
        <v>-4.2083000000000004</v>
      </c>
      <c r="N291" s="21">
        <v>0.18509999999999999</v>
      </c>
      <c r="O291" s="26">
        <v>-8.6554000000000002</v>
      </c>
      <c r="P291" s="26">
        <v>-3.9862000000000002</v>
      </c>
      <c r="Q291" s="26">
        <v>0.68289999999999995</v>
      </c>
      <c r="S291" s="109">
        <v>-6.0039812926780733</v>
      </c>
      <c r="T291" s="109">
        <v>5.0370130857992006</v>
      </c>
      <c r="U291" s="109">
        <v>-4.7777355899387226</v>
      </c>
      <c r="V291" s="109">
        <v>0.37704262394635119</v>
      </c>
      <c r="W291" s="98">
        <f t="shared" si="12"/>
        <v>0.43</v>
      </c>
      <c r="X291" s="98"/>
      <c r="Y291" s="101">
        <f t="shared" si="13"/>
        <v>-3.7219561040612419</v>
      </c>
      <c r="Z291" s="101">
        <f t="shared" si="14"/>
        <v>0.54619698770791081</v>
      </c>
    </row>
    <row r="292" spans="1:26" x14ac:dyDescent="0.2">
      <c r="A292" s="4" t="s">
        <v>17</v>
      </c>
      <c r="B292" s="7">
        <v>0.68</v>
      </c>
      <c r="C292" s="11">
        <v>-9.1031999999999993</v>
      </c>
      <c r="D292" s="11">
        <v>-4.2872000000000003</v>
      </c>
      <c r="E292" s="11">
        <v>0.52880000000000005</v>
      </c>
      <c r="F292" s="16">
        <v>-7.5391000000000004</v>
      </c>
      <c r="G292" s="16">
        <v>-3.5129000000000001</v>
      </c>
      <c r="H292" s="16">
        <v>0.51319999999999999</v>
      </c>
      <c r="I292" s="51">
        <v>-7.3650000000000002</v>
      </c>
      <c r="J292" s="51">
        <v>-3.5931999999999999</v>
      </c>
      <c r="K292" s="51">
        <v>0.17860000000000001</v>
      </c>
      <c r="L292" s="21">
        <v>-8.3232999999999997</v>
      </c>
      <c r="M292" s="21">
        <v>-4.0008999999999997</v>
      </c>
      <c r="N292" s="21">
        <v>0.32140000000000002</v>
      </c>
      <c r="O292" s="26">
        <v>-8.2774999999999999</v>
      </c>
      <c r="P292" s="26">
        <v>-3.5533000000000001</v>
      </c>
      <c r="Q292" s="26">
        <v>1.1709000000000001</v>
      </c>
      <c r="S292" s="109">
        <v>-4.0075243453713636</v>
      </c>
      <c r="T292" s="109">
        <v>4.1675337751093231</v>
      </c>
      <c r="U292" s="109">
        <v>-4.7014877601416112</v>
      </c>
      <c r="V292" s="109">
        <v>0.39366409619478049</v>
      </c>
      <c r="W292" s="98">
        <f t="shared" si="12"/>
        <v>0.43</v>
      </c>
      <c r="X292" s="98"/>
      <c r="Y292" s="101">
        <f t="shared" si="13"/>
        <v>-3.6504394883037672</v>
      </c>
      <c r="Z292" s="101">
        <f t="shared" si="14"/>
        <v>0.57027542737698778</v>
      </c>
    </row>
    <row r="293" spans="1:26" x14ac:dyDescent="0.2">
      <c r="A293" s="4" t="s">
        <v>17</v>
      </c>
      <c r="B293" s="7">
        <v>0.7</v>
      </c>
      <c r="C293" s="11">
        <v>-9.0756999999999994</v>
      </c>
      <c r="D293" s="11">
        <v>-4.2464000000000004</v>
      </c>
      <c r="E293" s="11">
        <v>0.58289999999999997</v>
      </c>
      <c r="F293" s="16">
        <v>-7.3597999999999999</v>
      </c>
      <c r="G293" s="16">
        <v>-3.3708999999999998</v>
      </c>
      <c r="H293" s="16">
        <v>0.61799999999999999</v>
      </c>
      <c r="I293" s="51">
        <v>-7.1120999999999999</v>
      </c>
      <c r="J293" s="51">
        <v>-3.3906999999999998</v>
      </c>
      <c r="K293" s="51">
        <v>0.33069999999999999</v>
      </c>
      <c r="L293" s="21">
        <v>-7.9336000000000002</v>
      </c>
      <c r="M293" s="21">
        <v>-3.6997</v>
      </c>
      <c r="N293" s="21">
        <v>0.53420000000000001</v>
      </c>
      <c r="O293" s="26">
        <v>-7.8573000000000004</v>
      </c>
      <c r="P293" s="26">
        <v>-3.0794000000000001</v>
      </c>
      <c r="Q293" s="26">
        <v>1.6984999999999999</v>
      </c>
      <c r="S293" s="109">
        <v>-3.2463903567200969</v>
      </c>
      <c r="T293" s="109">
        <v>4.2955643631362959</v>
      </c>
      <c r="U293" s="109">
        <v>-4.6897667170285784</v>
      </c>
      <c r="V293" s="109">
        <v>0.42108513584456908</v>
      </c>
      <c r="W293" s="98">
        <f t="shared" si="12"/>
        <v>0.43</v>
      </c>
      <c r="X293" s="98"/>
      <c r="Y293" s="101">
        <f t="shared" si="13"/>
        <v>-3.4429316178375169</v>
      </c>
      <c r="Z293" s="101">
        <f t="shared" si="14"/>
        <v>0.60999849396233174</v>
      </c>
    </row>
    <row r="294" spans="1:26" x14ac:dyDescent="0.2">
      <c r="A294" s="4" t="s">
        <v>17</v>
      </c>
      <c r="B294" s="7">
        <v>0.72</v>
      </c>
      <c r="C294" s="11">
        <v>-8.9466000000000001</v>
      </c>
      <c r="D294" s="11">
        <v>-4.1534000000000004</v>
      </c>
      <c r="E294" s="11">
        <v>0.63990000000000002</v>
      </c>
      <c r="F294" s="16">
        <v>-7.0835999999999997</v>
      </c>
      <c r="G294" s="16">
        <v>-3.133</v>
      </c>
      <c r="H294" s="16">
        <v>0.81769999999999998</v>
      </c>
      <c r="I294" s="51">
        <v>-6.7233999999999998</v>
      </c>
      <c r="J294" s="51">
        <v>-3.0674999999999999</v>
      </c>
      <c r="K294" s="51">
        <v>0.58830000000000005</v>
      </c>
      <c r="L294" s="21">
        <v>-7.4520999999999997</v>
      </c>
      <c r="M294" s="21">
        <v>-3.3136000000000001</v>
      </c>
      <c r="N294" s="21">
        <v>0.82499999999999996</v>
      </c>
      <c r="O294" s="26">
        <v>-7.3722000000000003</v>
      </c>
      <c r="P294" s="26">
        <v>-2.5489999999999999</v>
      </c>
      <c r="Q294" s="26">
        <v>2.2742</v>
      </c>
      <c r="S294" s="109">
        <v>-3.360376651065287</v>
      </c>
      <c r="T294" s="109">
        <v>5.1725359149874617</v>
      </c>
      <c r="U294" s="109">
        <v>-4.7261962424749111</v>
      </c>
      <c r="V294" s="109">
        <v>0.45636073031622759</v>
      </c>
      <c r="W294" s="98">
        <f t="shared" si="12"/>
        <v>0.43</v>
      </c>
      <c r="X294" s="98"/>
      <c r="Y294" s="101">
        <f t="shared" si="13"/>
        <v>-3.123339441812274</v>
      </c>
      <c r="Z294" s="101">
        <f t="shared" si="14"/>
        <v>0.66109994036741315</v>
      </c>
    </row>
    <row r="295" spans="1:26" x14ac:dyDescent="0.2">
      <c r="A295" s="4" t="s">
        <v>17</v>
      </c>
      <c r="B295" s="7">
        <v>0.74</v>
      </c>
      <c r="C295" s="11">
        <v>-8.7651000000000003</v>
      </c>
      <c r="D295" s="11">
        <v>-4.0087000000000002</v>
      </c>
      <c r="E295" s="11">
        <v>0.74770000000000003</v>
      </c>
      <c r="F295" s="16">
        <v>-6.7615999999999996</v>
      </c>
      <c r="G295" s="16">
        <v>-2.8372999999999999</v>
      </c>
      <c r="H295" s="16">
        <v>1.087</v>
      </c>
      <c r="I295" s="51">
        <v>-6.2435999999999998</v>
      </c>
      <c r="J295" s="51">
        <v>-2.6574</v>
      </c>
      <c r="K295" s="51">
        <v>0.92889999999999995</v>
      </c>
      <c r="L295" s="21">
        <v>-6.9104000000000001</v>
      </c>
      <c r="M295" s="21">
        <v>-2.8563000000000001</v>
      </c>
      <c r="N295" s="21">
        <v>1.1977</v>
      </c>
      <c r="O295" s="26">
        <v>-6.8343999999999996</v>
      </c>
      <c r="P295" s="26">
        <v>-1.9688000000000001</v>
      </c>
      <c r="Q295" s="26">
        <v>2.8969</v>
      </c>
      <c r="S295" s="109">
        <v>-3.9089310156821151</v>
      </c>
      <c r="T295" s="109">
        <v>6.4303208275244046</v>
      </c>
      <c r="U295" s="109">
        <v>-4.7676066396492702</v>
      </c>
      <c r="V295" s="109">
        <v>0.48675094169207922</v>
      </c>
      <c r="W295" s="98">
        <f t="shared" si="12"/>
        <v>0.43</v>
      </c>
      <c r="X295" s="98"/>
      <c r="Y295" s="101">
        <f t="shared" si="13"/>
        <v>-2.7253300286133992</v>
      </c>
      <c r="Z295" s="101">
        <f t="shared" si="14"/>
        <v>0.70512425182472649</v>
      </c>
    </row>
    <row r="296" spans="1:26" x14ac:dyDescent="0.2">
      <c r="A296" s="4" t="s">
        <v>17</v>
      </c>
      <c r="B296" s="7">
        <v>0.76</v>
      </c>
      <c r="C296" s="11">
        <v>-8.5688999999999993</v>
      </c>
      <c r="D296" s="11">
        <v>-3.8262999999999998</v>
      </c>
      <c r="E296" s="11">
        <v>0.9163</v>
      </c>
      <c r="F296" s="16">
        <v>-6.4172000000000002</v>
      </c>
      <c r="G296" s="16">
        <v>-2.5135000000000001</v>
      </c>
      <c r="H296" s="16">
        <v>1.3903000000000001</v>
      </c>
      <c r="I296" s="51">
        <v>-5.7035</v>
      </c>
      <c r="J296" s="51">
        <v>-2.1863999999999999</v>
      </c>
      <c r="K296" s="51">
        <v>1.3307</v>
      </c>
      <c r="L296" s="21">
        <v>-6.3323999999999998</v>
      </c>
      <c r="M296" s="21">
        <v>-2.3327</v>
      </c>
      <c r="N296" s="21">
        <v>1.6669</v>
      </c>
      <c r="O296" s="26">
        <v>-6.2450000000000001</v>
      </c>
      <c r="P296" s="26">
        <v>-1.3399000000000001</v>
      </c>
      <c r="Q296" s="26">
        <v>3.5653000000000001</v>
      </c>
      <c r="S296" s="109">
        <v>-4.6564663821535888</v>
      </c>
      <c r="T296" s="109">
        <v>7.9057571711578731</v>
      </c>
      <c r="U296" s="109">
        <v>-4.810549501809521</v>
      </c>
      <c r="V296" s="109">
        <v>0.50407208137310644</v>
      </c>
      <c r="W296" s="98">
        <f t="shared" si="12"/>
        <v>0.43</v>
      </c>
      <c r="X296" s="98"/>
      <c r="Y296" s="101">
        <f t="shared" si="13"/>
        <v>-2.2720545522718343</v>
      </c>
      <c r="Z296" s="101">
        <f t="shared" si="14"/>
        <v>0.73021625393956224</v>
      </c>
    </row>
    <row r="297" spans="1:26" x14ac:dyDescent="0.2">
      <c r="A297" s="4" t="s">
        <v>17</v>
      </c>
      <c r="B297" s="7">
        <v>0.78</v>
      </c>
      <c r="C297" s="11">
        <v>-8.3056000000000001</v>
      </c>
      <c r="D297" s="11">
        <v>-3.5888</v>
      </c>
      <c r="E297" s="11">
        <v>1.1281000000000001</v>
      </c>
      <c r="F297" s="16">
        <v>-6.0713999999999997</v>
      </c>
      <c r="G297" s="16">
        <v>-2.1804000000000001</v>
      </c>
      <c r="H297" s="16">
        <v>1.7105999999999999</v>
      </c>
      <c r="I297" s="51">
        <v>-5.1349</v>
      </c>
      <c r="J297" s="51">
        <v>-1.6775</v>
      </c>
      <c r="K297" s="51">
        <v>1.7798</v>
      </c>
      <c r="L297" s="21">
        <v>-5.7206000000000001</v>
      </c>
      <c r="M297" s="21">
        <v>-1.7379</v>
      </c>
      <c r="N297" s="21">
        <v>2.2448000000000001</v>
      </c>
      <c r="O297" s="26">
        <v>-5.5861000000000001</v>
      </c>
      <c r="P297" s="26">
        <v>-0.64570000000000005</v>
      </c>
      <c r="Q297" s="26">
        <v>4.2948000000000004</v>
      </c>
      <c r="S297" s="109">
        <v>-5.0622188226511753</v>
      </c>
      <c r="T297" s="109">
        <v>9.1522251740113987</v>
      </c>
      <c r="U297" s="109">
        <v>-4.7820785361737954</v>
      </c>
      <c r="V297" s="109">
        <v>0.49716134882499913</v>
      </c>
      <c r="W297" s="98">
        <f t="shared" si="12"/>
        <v>0.43</v>
      </c>
      <c r="X297" s="98"/>
      <c r="Y297" s="101">
        <f t="shared" si="13"/>
        <v>-1.782625971657096</v>
      </c>
      <c r="Z297" s="101">
        <f t="shared" si="14"/>
        <v>0.72020512771429934</v>
      </c>
    </row>
    <row r="298" spans="1:26" x14ac:dyDescent="0.2">
      <c r="A298" s="4" t="s">
        <v>17</v>
      </c>
      <c r="B298" s="7">
        <v>0.8</v>
      </c>
      <c r="C298" s="11">
        <v>-7.9722999999999997</v>
      </c>
      <c r="D298" s="11">
        <v>-3.2982999999999998</v>
      </c>
      <c r="E298" s="11">
        <v>1.3755999999999999</v>
      </c>
      <c r="F298" s="16">
        <v>-5.7340999999999998</v>
      </c>
      <c r="G298" s="16">
        <v>-1.8486</v>
      </c>
      <c r="H298" s="16">
        <v>2.0369000000000002</v>
      </c>
      <c r="I298" s="51">
        <v>-4.5667</v>
      </c>
      <c r="J298" s="51">
        <v>-1.1515</v>
      </c>
      <c r="K298" s="51">
        <v>2.2637999999999998</v>
      </c>
      <c r="L298" s="21">
        <v>-5.0681000000000003</v>
      </c>
      <c r="M298" s="21">
        <v>-1.0646</v>
      </c>
      <c r="N298" s="21">
        <v>2.9390000000000001</v>
      </c>
      <c r="O298" s="26">
        <v>-4.8429000000000002</v>
      </c>
      <c r="P298" s="26">
        <v>0.13170000000000001</v>
      </c>
      <c r="Q298" s="26">
        <v>5.1062000000000003</v>
      </c>
      <c r="S298" s="109">
        <v>-4.7996392009389606</v>
      </c>
      <c r="T298" s="109">
        <v>9.9336437753581173</v>
      </c>
      <c r="U298" s="109">
        <v>-4.6538420168650303</v>
      </c>
      <c r="V298" s="109">
        <v>0.46139175428347817</v>
      </c>
      <c r="W298" s="98">
        <f t="shared" si="12"/>
        <v>0.43</v>
      </c>
      <c r="X298" s="98"/>
      <c r="Y298" s="101">
        <f t="shared" si="13"/>
        <v>-1.2698284817146535</v>
      </c>
      <c r="Z298" s="101">
        <f t="shared" si="14"/>
        <v>0.66838805571956383</v>
      </c>
    </row>
    <row r="299" spans="1:26" x14ac:dyDescent="0.2">
      <c r="A299" s="4" t="s">
        <v>17</v>
      </c>
      <c r="B299" s="7">
        <v>0.82</v>
      </c>
      <c r="C299" s="11">
        <v>-7.6219999999999999</v>
      </c>
      <c r="D299" s="11">
        <v>-2.9872999999999998</v>
      </c>
      <c r="E299" s="11">
        <v>1.6474</v>
      </c>
      <c r="F299" s="16">
        <v>-5.4036</v>
      </c>
      <c r="G299" s="16">
        <v>-1.5194000000000001</v>
      </c>
      <c r="H299" s="16">
        <v>2.3649</v>
      </c>
      <c r="I299" s="51">
        <v>-4.0255000000000001</v>
      </c>
      <c r="J299" s="51">
        <v>-0.62109999999999999</v>
      </c>
      <c r="K299" s="51">
        <v>2.7833999999999999</v>
      </c>
      <c r="L299" s="21">
        <v>-4.3686999999999996</v>
      </c>
      <c r="M299" s="21">
        <v>-0.31</v>
      </c>
      <c r="N299" s="21">
        <v>3.7486999999999999</v>
      </c>
      <c r="O299" s="26">
        <v>-3.9954999999999998</v>
      </c>
      <c r="P299" s="26">
        <v>1.0082</v>
      </c>
      <c r="Q299" s="26">
        <v>6.0118999999999998</v>
      </c>
      <c r="S299" s="109">
        <v>-3.9019927913261432</v>
      </c>
      <c r="T299" s="109">
        <v>10.3547372993038</v>
      </c>
      <c r="U299" s="109">
        <v>-4.4689860921327629</v>
      </c>
      <c r="V299" s="109">
        <v>0.40368662491238999</v>
      </c>
      <c r="W299" s="98">
        <f t="shared" si="12"/>
        <v>0.43</v>
      </c>
      <c r="X299" s="98"/>
      <c r="Y299" s="101">
        <f t="shared" si="13"/>
        <v>-0.73792752054833333</v>
      </c>
      <c r="Z299" s="101">
        <f t="shared" si="14"/>
        <v>0.58479440917665104</v>
      </c>
    </row>
    <row r="300" spans="1:26" x14ac:dyDescent="0.2">
      <c r="A300" s="4" t="s">
        <v>17</v>
      </c>
      <c r="B300" s="7">
        <v>0.84</v>
      </c>
      <c r="C300" s="11">
        <v>-7.2519</v>
      </c>
      <c r="D300" s="11">
        <v>-2.6492</v>
      </c>
      <c r="E300" s="11">
        <v>1.9535</v>
      </c>
      <c r="F300" s="16">
        <v>-5.0514999999999999</v>
      </c>
      <c r="G300" s="16">
        <v>-1.1657999999999999</v>
      </c>
      <c r="H300" s="16">
        <v>2.7198000000000002</v>
      </c>
      <c r="I300" s="51">
        <v>-3.5065</v>
      </c>
      <c r="J300" s="51">
        <v>-8.2199999999999995E-2</v>
      </c>
      <c r="K300" s="51">
        <v>3.3420000000000001</v>
      </c>
      <c r="L300" s="21">
        <v>-3.6171000000000002</v>
      </c>
      <c r="M300" s="21">
        <v>0.52839999999999998</v>
      </c>
      <c r="N300" s="21">
        <v>4.6738</v>
      </c>
      <c r="O300" s="26">
        <v>-3.0373999999999999</v>
      </c>
      <c r="P300" s="26">
        <v>1.9801</v>
      </c>
      <c r="Q300" s="26">
        <v>6.9976000000000003</v>
      </c>
      <c r="S300" s="109">
        <v>-2.4953013248620031</v>
      </c>
      <c r="T300" s="109">
        <v>10.488436752675</v>
      </c>
      <c r="U300" s="109">
        <v>-4.2240129859609166</v>
      </c>
      <c r="V300" s="109">
        <v>0.32952158994458108</v>
      </c>
      <c r="W300" s="98">
        <f t="shared" si="12"/>
        <v>0.43</v>
      </c>
      <c r="X300" s="98"/>
      <c r="Y300" s="101">
        <f t="shared" si="13"/>
        <v>-0.17536639727765113</v>
      </c>
      <c r="Z300" s="101">
        <f t="shared" si="14"/>
        <v>0.47735637400524028</v>
      </c>
    </row>
    <row r="301" spans="1:26" x14ac:dyDescent="0.2">
      <c r="A301" s="4" t="s">
        <v>17</v>
      </c>
      <c r="B301" s="7">
        <v>0.86</v>
      </c>
      <c r="C301" s="11">
        <v>-6.843</v>
      </c>
      <c r="D301" s="11">
        <v>-2.2610999999999999</v>
      </c>
      <c r="E301" s="11">
        <v>2.3207</v>
      </c>
      <c r="F301" s="16">
        <v>-4.6714000000000002</v>
      </c>
      <c r="G301" s="16">
        <v>-0.76959999999999995</v>
      </c>
      <c r="H301" s="16">
        <v>3.1322000000000001</v>
      </c>
      <c r="I301" s="51">
        <v>-2.9763999999999999</v>
      </c>
      <c r="J301" s="51">
        <v>0.48549999999999999</v>
      </c>
      <c r="K301" s="51">
        <v>3.9472999999999998</v>
      </c>
      <c r="L301" s="21">
        <v>-2.8123999999999998</v>
      </c>
      <c r="M301" s="21">
        <v>1.4458</v>
      </c>
      <c r="N301" s="21">
        <v>5.7039999999999997</v>
      </c>
      <c r="O301" s="26">
        <v>-2.0009000000000001</v>
      </c>
      <c r="P301" s="26">
        <v>3.0173000000000001</v>
      </c>
      <c r="Q301" s="26">
        <v>8.0356000000000005</v>
      </c>
      <c r="S301" s="109">
        <v>-0.87121027572520471</v>
      </c>
      <c r="T301" s="109">
        <v>10.486778241526411</v>
      </c>
      <c r="U301" s="109">
        <v>-3.9152554281975589</v>
      </c>
      <c r="V301" s="109">
        <v>0.2390366538236052</v>
      </c>
      <c r="W301" s="98">
        <f t="shared" si="12"/>
        <v>0.43</v>
      </c>
      <c r="X301" s="98"/>
      <c r="Y301" s="101">
        <f t="shared" si="13"/>
        <v>0.43297243567720711</v>
      </c>
      <c r="Z301" s="101">
        <f t="shared" si="14"/>
        <v>0.34627676548529734</v>
      </c>
    </row>
    <row r="302" spans="1:26" x14ac:dyDescent="0.2">
      <c r="A302" s="4" t="s">
        <v>17</v>
      </c>
      <c r="B302" s="7">
        <v>0.88</v>
      </c>
      <c r="C302" s="11">
        <v>-6.3788999999999998</v>
      </c>
      <c r="D302" s="11">
        <v>-1.8015000000000001</v>
      </c>
      <c r="E302" s="11">
        <v>2.7757999999999998</v>
      </c>
      <c r="F302" s="16">
        <v>-4.2502000000000004</v>
      </c>
      <c r="G302" s="16">
        <v>-0.31769999999999998</v>
      </c>
      <c r="H302" s="16">
        <v>3.6149</v>
      </c>
      <c r="I302" s="51">
        <v>-2.4123000000000001</v>
      </c>
      <c r="J302" s="51">
        <v>1.1032</v>
      </c>
      <c r="K302" s="51">
        <v>4.6186999999999996</v>
      </c>
      <c r="L302" s="21">
        <v>-1.9628000000000001</v>
      </c>
      <c r="M302" s="21">
        <v>2.4272999999999998</v>
      </c>
      <c r="N302" s="21">
        <v>6.8174999999999999</v>
      </c>
      <c r="O302" s="26">
        <v>-0.9405</v>
      </c>
      <c r="P302" s="26">
        <v>4.0705999999999998</v>
      </c>
      <c r="Q302" s="26">
        <v>9.0816999999999997</v>
      </c>
      <c r="S302" s="109">
        <v>0.55911430409458662</v>
      </c>
      <c r="T302" s="109">
        <v>10.573743686318309</v>
      </c>
      <c r="U302" s="109">
        <v>-3.5508008411708949</v>
      </c>
      <c r="V302" s="109">
        <v>0.1342720997935313</v>
      </c>
      <c r="W302" s="98">
        <f t="shared" si="12"/>
        <v>0.43</v>
      </c>
      <c r="X302" s="98"/>
      <c r="Y302" s="101">
        <f t="shared" si="13"/>
        <v>1.0992891787730668</v>
      </c>
      <c r="Z302" s="101">
        <f t="shared" si="14"/>
        <v>0.19451120850166287</v>
      </c>
    </row>
    <row r="303" spans="1:26" x14ac:dyDescent="0.2">
      <c r="A303" s="4" t="s">
        <v>17</v>
      </c>
      <c r="B303" s="7">
        <v>0.9</v>
      </c>
      <c r="C303" s="11">
        <v>-5.8615000000000004</v>
      </c>
      <c r="D303" s="11">
        <v>-1.2747999999999999</v>
      </c>
      <c r="E303" s="11">
        <v>3.3119000000000001</v>
      </c>
      <c r="F303" s="16">
        <v>-3.7726999999999999</v>
      </c>
      <c r="G303" s="16">
        <v>0.19339999999999999</v>
      </c>
      <c r="H303" s="16">
        <v>4.1596000000000002</v>
      </c>
      <c r="I303" s="51">
        <v>-1.8148</v>
      </c>
      <c r="J303" s="51">
        <v>1.7685</v>
      </c>
      <c r="K303" s="51">
        <v>5.3517999999999999</v>
      </c>
      <c r="L303" s="21">
        <v>-1.0985</v>
      </c>
      <c r="M303" s="21">
        <v>3.4287000000000001</v>
      </c>
      <c r="N303" s="21">
        <v>7.9558999999999997</v>
      </c>
      <c r="O303" s="26">
        <v>9.1300000000000006E-2</v>
      </c>
      <c r="P303" s="26">
        <v>5.0895999999999999</v>
      </c>
      <c r="Q303" s="26">
        <v>10.0878</v>
      </c>
      <c r="S303" s="109">
        <v>1.5291710504985729</v>
      </c>
      <c r="T303" s="109">
        <v>10.87107983055237</v>
      </c>
      <c r="U303" s="109">
        <v>-3.1443674543808608</v>
      </c>
      <c r="V303" s="109">
        <v>5.3596652019178202E-2</v>
      </c>
      <c r="W303" s="98">
        <f t="shared" si="12"/>
        <v>0.43</v>
      </c>
      <c r="X303" s="98"/>
      <c r="Y303" s="101">
        <f t="shared" si="13"/>
        <v>1.8129405999938442</v>
      </c>
      <c r="Z303" s="101">
        <f t="shared" si="14"/>
        <v>7.7641964130478899E-2</v>
      </c>
    </row>
    <row r="304" spans="1:26" x14ac:dyDescent="0.2">
      <c r="A304" s="4" t="s">
        <v>17</v>
      </c>
      <c r="B304" s="7">
        <v>0.92</v>
      </c>
      <c r="C304" s="11">
        <v>-5.2888000000000002</v>
      </c>
      <c r="D304" s="11">
        <v>-0.6794</v>
      </c>
      <c r="E304" s="11">
        <v>3.9298999999999999</v>
      </c>
      <c r="F304" s="16">
        <v>-3.2536</v>
      </c>
      <c r="G304" s="16">
        <v>0.754</v>
      </c>
      <c r="H304" s="16">
        <v>4.7615999999999996</v>
      </c>
      <c r="I304" s="51">
        <v>-1.2182999999999999</v>
      </c>
      <c r="J304" s="51">
        <v>2.4422000000000001</v>
      </c>
      <c r="K304" s="51">
        <v>6.1026999999999996</v>
      </c>
      <c r="L304" s="21">
        <v>-0.27850000000000003</v>
      </c>
      <c r="M304" s="21">
        <v>4.3754</v>
      </c>
      <c r="N304" s="21">
        <v>9.0292999999999992</v>
      </c>
      <c r="O304" s="26">
        <v>1.028</v>
      </c>
      <c r="P304" s="26">
        <v>6.0170000000000003</v>
      </c>
      <c r="Q304" s="26">
        <v>11.006</v>
      </c>
      <c r="S304" s="109">
        <v>2.271288385457598</v>
      </c>
      <c r="T304" s="109">
        <v>11.039392561172351</v>
      </c>
      <c r="U304" s="109">
        <v>-2.6370706657865051</v>
      </c>
      <c r="V304" s="109">
        <v>0.1092001909978277</v>
      </c>
      <c r="W304" s="98">
        <f t="shared" si="12"/>
        <v>0.43</v>
      </c>
      <c r="X304" s="98"/>
      <c r="Y304" s="101">
        <f t="shared" si="13"/>
        <v>2.529829357988715</v>
      </c>
      <c r="Z304" s="101">
        <f t="shared" si="14"/>
        <v>0.1581911741326858</v>
      </c>
    </row>
    <row r="305" spans="1:26" x14ac:dyDescent="0.2">
      <c r="A305" s="4" t="s">
        <v>17</v>
      </c>
      <c r="B305" s="7">
        <v>0.94</v>
      </c>
      <c r="C305" s="11">
        <v>-4.6231</v>
      </c>
      <c r="D305" s="11">
        <v>9.7000000000000003E-3</v>
      </c>
      <c r="E305" s="11">
        <v>4.6425000000000001</v>
      </c>
      <c r="F305" s="16">
        <v>-2.7204000000000002</v>
      </c>
      <c r="G305" s="16">
        <v>1.3373999999999999</v>
      </c>
      <c r="H305" s="16">
        <v>5.3951000000000002</v>
      </c>
      <c r="I305" s="51">
        <v>-0.65859999999999996</v>
      </c>
      <c r="J305" s="51">
        <v>3.0693999999999999</v>
      </c>
      <c r="K305" s="51">
        <v>6.7975000000000003</v>
      </c>
      <c r="L305" s="21">
        <v>0.43780000000000002</v>
      </c>
      <c r="M305" s="21">
        <v>5.1905000000000001</v>
      </c>
      <c r="N305" s="21">
        <v>9.9431999999999992</v>
      </c>
      <c r="O305" s="26">
        <v>1.8118000000000001</v>
      </c>
      <c r="P305" s="26">
        <v>6.7938999999999998</v>
      </c>
      <c r="Q305" s="26">
        <v>11.776</v>
      </c>
      <c r="S305" s="109">
        <v>3.413827786687754</v>
      </c>
      <c r="T305" s="109">
        <v>10.37327548076313</v>
      </c>
      <c r="U305" s="109">
        <v>-1.9021577259269391</v>
      </c>
      <c r="V305" s="109">
        <v>0.19099119717374141</v>
      </c>
      <c r="W305" s="98">
        <f t="shared" si="12"/>
        <v>0.43</v>
      </c>
      <c r="X305" s="98"/>
      <c r="Y305" s="101">
        <f t="shared" si="13"/>
        <v>3.1895674885597725</v>
      </c>
      <c r="Z305" s="101">
        <f t="shared" si="14"/>
        <v>0.27667645499376903</v>
      </c>
    </row>
    <row r="306" spans="1:26" x14ac:dyDescent="0.2">
      <c r="A306" s="4" t="s">
        <v>17</v>
      </c>
      <c r="B306" s="7">
        <v>0.96</v>
      </c>
      <c r="C306" s="11">
        <v>-3.9238</v>
      </c>
      <c r="D306" s="11">
        <v>0.76080000000000003</v>
      </c>
      <c r="E306" s="11">
        <v>5.4455</v>
      </c>
      <c r="F306" s="16">
        <v>-2.1964000000000001</v>
      </c>
      <c r="G306" s="16">
        <v>1.9131</v>
      </c>
      <c r="H306" s="16">
        <v>6.0225999999999997</v>
      </c>
      <c r="I306" s="51">
        <v>-0.18140000000000001</v>
      </c>
      <c r="J306" s="51">
        <v>3.5935999999999999</v>
      </c>
      <c r="K306" s="51">
        <v>7.3686999999999996</v>
      </c>
      <c r="L306" s="21">
        <v>1.0022</v>
      </c>
      <c r="M306" s="21">
        <v>5.8140999999999998</v>
      </c>
      <c r="N306" s="21">
        <v>10.626099999999999</v>
      </c>
      <c r="O306" s="26">
        <v>2.4106000000000001</v>
      </c>
      <c r="P306" s="26">
        <v>7.3784000000000001</v>
      </c>
      <c r="Q306" s="26">
        <v>12.3461</v>
      </c>
      <c r="S306" s="109">
        <v>5.2069025684931507</v>
      </c>
      <c r="T306" s="109">
        <v>8.6194258912994357</v>
      </c>
      <c r="U306" s="109">
        <v>-0.92971972817479032</v>
      </c>
      <c r="V306" s="109">
        <v>0.2554329148579762</v>
      </c>
      <c r="W306" s="98">
        <f t="shared" si="12"/>
        <v>0.43</v>
      </c>
      <c r="X306" s="98"/>
      <c r="Y306" s="101">
        <f t="shared" si="13"/>
        <v>3.739389689998351</v>
      </c>
      <c r="Z306" s="101">
        <f t="shared" si="14"/>
        <v>0.37002895639918276</v>
      </c>
    </row>
    <row r="307" spans="1:26" x14ac:dyDescent="0.2">
      <c r="A307" s="4" t="s">
        <v>17</v>
      </c>
      <c r="B307" s="7">
        <v>0.98</v>
      </c>
      <c r="C307" s="11">
        <v>-3.1436000000000002</v>
      </c>
      <c r="D307" s="11">
        <v>1.5895999999999999</v>
      </c>
      <c r="E307" s="11">
        <v>6.3228</v>
      </c>
      <c r="F307" s="16">
        <v>-1.7020999999999999</v>
      </c>
      <c r="G307" s="16">
        <v>2.4628999999999999</v>
      </c>
      <c r="H307" s="16">
        <v>6.6280000000000001</v>
      </c>
      <c r="I307" s="51">
        <v>0.1835</v>
      </c>
      <c r="J307" s="51">
        <v>3.9841000000000002</v>
      </c>
      <c r="K307" s="51">
        <v>7.7847</v>
      </c>
      <c r="L307" s="21">
        <v>1.3911</v>
      </c>
      <c r="M307" s="21">
        <v>6.2218999999999998</v>
      </c>
      <c r="N307" s="21">
        <v>11.0527</v>
      </c>
      <c r="O307" s="26">
        <v>2.8081</v>
      </c>
      <c r="P307" s="26">
        <v>7.7473999999999998</v>
      </c>
      <c r="Q307" s="26">
        <v>12.6867</v>
      </c>
      <c r="S307" s="109">
        <v>8.030615924957079</v>
      </c>
      <c r="T307" s="109">
        <v>5.3881474329288066</v>
      </c>
      <c r="U307" s="109">
        <v>0.34823332270980661</v>
      </c>
      <c r="V307" s="109">
        <v>0.30477312762837377</v>
      </c>
      <c r="W307" s="98">
        <f t="shared" si="12"/>
        <v>0.43</v>
      </c>
      <c r="X307" s="98"/>
      <c r="Y307" s="101">
        <f t="shared" si="13"/>
        <v>4.1499976033937571</v>
      </c>
      <c r="Z307" s="101">
        <f t="shared" si="14"/>
        <v>0.44150489539512278</v>
      </c>
    </row>
    <row r="308" spans="1:26" x14ac:dyDescent="0.2">
      <c r="A308" s="4" t="s">
        <v>17</v>
      </c>
      <c r="B308" s="7">
        <v>1</v>
      </c>
      <c r="C308" s="64">
        <v>-2.3731</v>
      </c>
      <c r="D308" s="64">
        <v>2.3986000000000001</v>
      </c>
      <c r="E308" s="64">
        <v>7.1702000000000004</v>
      </c>
      <c r="F308" s="69">
        <v>-1.2511000000000001</v>
      </c>
      <c r="G308" s="69">
        <v>2.9679000000000002</v>
      </c>
      <c r="H308" s="69">
        <v>7.1870000000000003</v>
      </c>
      <c r="I308" s="70">
        <v>0.4163</v>
      </c>
      <c r="J308" s="70">
        <v>4.2232000000000003</v>
      </c>
      <c r="K308" s="70">
        <v>8.0300999999999991</v>
      </c>
      <c r="L308" s="21">
        <v>1.5942000000000001</v>
      </c>
      <c r="M308" s="21">
        <v>6.4032</v>
      </c>
      <c r="N308" s="21">
        <v>11.2121</v>
      </c>
      <c r="O308" s="26">
        <v>2.9723000000000002</v>
      </c>
      <c r="P308" s="26">
        <v>7.8673999999999999</v>
      </c>
      <c r="Q308" s="26">
        <v>12.7624</v>
      </c>
      <c r="S308" s="109">
        <v>11.050989656486699</v>
      </c>
      <c r="T308" s="109">
        <v>1.4978298221109829</v>
      </c>
      <c r="U308" s="109">
        <v>1.7271775660575119</v>
      </c>
      <c r="V308" s="109">
        <v>0.33413464646791502</v>
      </c>
      <c r="W308" s="98">
        <f t="shared" si="12"/>
        <v>0.43</v>
      </c>
      <c r="X308" s="98"/>
      <c r="Y308" s="101">
        <f t="shared" si="13"/>
        <v>4.414572377049625</v>
      </c>
      <c r="Z308" s="101">
        <f t="shared" si="14"/>
        <v>0.48403900725980253</v>
      </c>
    </row>
    <row r="309" spans="1:26" s="56" customFormat="1" x14ac:dyDescent="0.2">
      <c r="A309" s="4" t="s">
        <v>10</v>
      </c>
      <c r="B309" s="61">
        <v>0</v>
      </c>
      <c r="C309" s="64">
        <v>24.001000000000001</v>
      </c>
      <c r="D309" s="64">
        <v>30.1953</v>
      </c>
      <c r="E309" s="64">
        <v>36.389600000000002</v>
      </c>
      <c r="F309" s="69">
        <v>27.305499999999999</v>
      </c>
      <c r="G309" s="69">
        <v>32.812800000000003</v>
      </c>
      <c r="H309" s="69">
        <v>38.3202</v>
      </c>
      <c r="I309" s="70">
        <v>30.400600000000001</v>
      </c>
      <c r="J309" s="70">
        <v>35.8264</v>
      </c>
      <c r="K309" s="70">
        <v>41.252200000000002</v>
      </c>
      <c r="L309" s="62">
        <v>33.281199999999998</v>
      </c>
      <c r="M309" s="62">
        <v>39.829300000000003</v>
      </c>
      <c r="N309" s="62">
        <v>46.377400000000002</v>
      </c>
      <c r="O309" s="63">
        <v>34.503</v>
      </c>
      <c r="P309" s="63">
        <v>43.5777</v>
      </c>
      <c r="Q309" s="63">
        <v>52.6524</v>
      </c>
      <c r="S309" s="109">
        <v>12.875185979516001</v>
      </c>
      <c r="T309" s="109">
        <v>14.734337890010419</v>
      </c>
      <c r="U309" s="109">
        <v>27.341392928811199</v>
      </c>
      <c r="V309" s="109">
        <v>0.2352457275474728</v>
      </c>
      <c r="W309" s="99">
        <f t="shared" si="12"/>
        <v>0.43</v>
      </c>
      <c r="X309" s="99"/>
      <c r="Y309" s="102">
        <f t="shared" si="13"/>
        <v>36.057780109128188</v>
      </c>
      <c r="Z309" s="101">
        <f t="shared" si="14"/>
        <v>0.34078509854596239</v>
      </c>
    </row>
    <row r="310" spans="1:26" x14ac:dyDescent="0.2">
      <c r="A310" s="4" t="s">
        <v>10</v>
      </c>
      <c r="B310" s="7">
        <v>0.02</v>
      </c>
      <c r="C310" s="64">
        <v>22.981999999999999</v>
      </c>
      <c r="D310" s="64">
        <v>29.344799999999999</v>
      </c>
      <c r="E310" s="64">
        <v>35.707599999999999</v>
      </c>
      <c r="F310" s="69">
        <v>26.717099999999999</v>
      </c>
      <c r="G310" s="69">
        <v>32.308100000000003</v>
      </c>
      <c r="H310" s="69">
        <v>37.899099999999997</v>
      </c>
      <c r="I310" s="70">
        <v>30.211300000000001</v>
      </c>
      <c r="J310" s="70">
        <v>35.688600000000001</v>
      </c>
      <c r="K310" s="70">
        <v>41.165799999999997</v>
      </c>
      <c r="L310" s="21">
        <v>33.0214</v>
      </c>
      <c r="M310" s="21">
        <v>39.7744</v>
      </c>
      <c r="N310" s="21">
        <v>46.5274</v>
      </c>
      <c r="O310" s="26">
        <v>33.863100000000003</v>
      </c>
      <c r="P310" s="26">
        <v>42.995899999999999</v>
      </c>
      <c r="Q310" s="26">
        <v>52.128599999999999</v>
      </c>
      <c r="S310" s="109">
        <v>4.0948339591879792</v>
      </c>
      <c r="T310" s="109">
        <v>23.02714566202566</v>
      </c>
      <c r="U310" s="109">
        <v>25.276033373850449</v>
      </c>
      <c r="V310" s="109">
        <v>0.29817140083743121</v>
      </c>
      <c r="W310" s="98">
        <f t="shared" si="12"/>
        <v>0.43</v>
      </c>
      <c r="X310" s="98"/>
      <c r="Y310" s="101">
        <f t="shared" si="13"/>
        <v>35.934840807575341</v>
      </c>
      <c r="Z310" s="101">
        <f t="shared" si="14"/>
        <v>0.43194140559881655</v>
      </c>
    </row>
    <row r="311" spans="1:26" x14ac:dyDescent="0.2">
      <c r="A311" s="4" t="s">
        <v>10</v>
      </c>
      <c r="B311" s="7">
        <v>0.04</v>
      </c>
      <c r="C311" s="64">
        <v>22.009499999999999</v>
      </c>
      <c r="D311" s="64">
        <v>28.557099999999998</v>
      </c>
      <c r="E311" s="64">
        <v>35.104700000000001</v>
      </c>
      <c r="F311" s="69">
        <v>25.918900000000001</v>
      </c>
      <c r="G311" s="69">
        <v>31.682200000000002</v>
      </c>
      <c r="H311" s="69">
        <v>37.445599999999999</v>
      </c>
      <c r="I311" s="70">
        <v>29.9176</v>
      </c>
      <c r="J311" s="70">
        <v>35.510300000000001</v>
      </c>
      <c r="K311" s="70">
        <v>41.102899999999998</v>
      </c>
      <c r="L311" s="21">
        <v>32.745600000000003</v>
      </c>
      <c r="M311" s="21">
        <v>39.76</v>
      </c>
      <c r="N311" s="21">
        <v>46.774500000000003</v>
      </c>
      <c r="O311" s="26">
        <v>33.173000000000002</v>
      </c>
      <c r="P311" s="26">
        <v>42.4955</v>
      </c>
      <c r="Q311" s="26">
        <v>51.817999999999998</v>
      </c>
      <c r="S311" s="109">
        <v>-2.8200879799242591</v>
      </c>
      <c r="T311" s="109">
        <v>29.875835017856481</v>
      </c>
      <c r="U311" s="109">
        <v>23.427588149750541</v>
      </c>
      <c r="V311" s="109">
        <v>0.43814035327937051</v>
      </c>
      <c r="W311" s="98">
        <f t="shared" si="12"/>
        <v>0.43</v>
      </c>
      <c r="X311" s="98"/>
      <c r="Y311" s="101">
        <f t="shared" si="13"/>
        <v>35.75276293994083</v>
      </c>
      <c r="Z311" s="101">
        <f t="shared" si="14"/>
        <v>0.63470527191250181</v>
      </c>
    </row>
    <row r="312" spans="1:26" x14ac:dyDescent="0.2">
      <c r="A312" s="4" t="s">
        <v>10</v>
      </c>
      <c r="B312" s="7">
        <v>0.06</v>
      </c>
      <c r="C312" s="64">
        <v>20.991900000000001</v>
      </c>
      <c r="D312" s="64">
        <v>27.711600000000001</v>
      </c>
      <c r="E312" s="64">
        <v>34.431399999999996</v>
      </c>
      <c r="F312" s="69">
        <v>24.956199999999999</v>
      </c>
      <c r="G312" s="69">
        <v>30.898099999999999</v>
      </c>
      <c r="H312" s="69">
        <v>36.8399</v>
      </c>
      <c r="I312" s="70">
        <v>29.340199999999999</v>
      </c>
      <c r="J312" s="70">
        <v>35.106099999999998</v>
      </c>
      <c r="K312" s="70">
        <v>40.872</v>
      </c>
      <c r="L312" s="21">
        <v>32.261099999999999</v>
      </c>
      <c r="M312" s="21">
        <v>39.518700000000003</v>
      </c>
      <c r="N312" s="21">
        <v>46.776299999999999</v>
      </c>
      <c r="O312" s="26">
        <v>32.340299999999999</v>
      </c>
      <c r="P312" s="26">
        <v>41.9422</v>
      </c>
      <c r="Q312" s="26">
        <v>51.5441</v>
      </c>
      <c r="S312" s="109">
        <v>-7.0884588500673287</v>
      </c>
      <c r="T312" s="109">
        <v>34.407835968106632</v>
      </c>
      <c r="U312" s="109">
        <v>21.850667774716989</v>
      </c>
      <c r="V312" s="109">
        <v>0.58082587578463729</v>
      </c>
      <c r="W312" s="98">
        <f t="shared" si="12"/>
        <v>0.43</v>
      </c>
      <c r="X312" s="98"/>
      <c r="Y312" s="101">
        <f t="shared" si="13"/>
        <v>35.335381199625388</v>
      </c>
      <c r="Z312" s="101">
        <f t="shared" si="14"/>
        <v>0.84140445559152055</v>
      </c>
    </row>
    <row r="313" spans="1:26" x14ac:dyDescent="0.2">
      <c r="A313" s="4" t="s">
        <v>10</v>
      </c>
      <c r="B313" s="7">
        <v>0.08</v>
      </c>
      <c r="C313" s="64">
        <v>19.784700000000001</v>
      </c>
      <c r="D313" s="64">
        <v>26.635300000000001</v>
      </c>
      <c r="E313" s="64">
        <v>33.485900000000001</v>
      </c>
      <c r="F313" s="69">
        <v>23.732600000000001</v>
      </c>
      <c r="G313" s="69">
        <v>29.758700000000001</v>
      </c>
      <c r="H313" s="69">
        <v>35.784799999999997</v>
      </c>
      <c r="I313" s="70">
        <v>28.318999999999999</v>
      </c>
      <c r="J313" s="70">
        <v>34.235500000000002</v>
      </c>
      <c r="K313" s="70">
        <v>40.152000000000001</v>
      </c>
      <c r="L313" s="21">
        <v>31.351500000000001</v>
      </c>
      <c r="M313" s="21">
        <v>38.748800000000003</v>
      </c>
      <c r="N313" s="21">
        <v>46.146099999999997</v>
      </c>
      <c r="O313" s="26">
        <v>31.221699999999998</v>
      </c>
      <c r="P313" s="26">
        <v>41.073799999999999</v>
      </c>
      <c r="Q313" s="26">
        <v>50.926000000000002</v>
      </c>
      <c r="S313" s="109">
        <v>-8.2229531872783461</v>
      </c>
      <c r="T313" s="109">
        <v>35.988130740191878</v>
      </c>
      <c r="U313" s="109">
        <v>20.476156820494651</v>
      </c>
      <c r="V313" s="109">
        <v>0.67778924677241337</v>
      </c>
      <c r="W313" s="98">
        <f t="shared" si="12"/>
        <v>0.43</v>
      </c>
      <c r="X313" s="98"/>
      <c r="Y313" s="101">
        <f t="shared" si="13"/>
        <v>34.430628994449393</v>
      </c>
      <c r="Z313" s="101">
        <f t="shared" si="14"/>
        <v>0.98186894896154253</v>
      </c>
    </row>
    <row r="314" spans="1:26" x14ac:dyDescent="0.2">
      <c r="A314" s="4" t="s">
        <v>10</v>
      </c>
      <c r="B314" s="7">
        <v>0.1</v>
      </c>
      <c r="C314" s="64">
        <v>18.363</v>
      </c>
      <c r="D314" s="64">
        <v>25.325800000000001</v>
      </c>
      <c r="E314" s="64">
        <v>32.288499999999999</v>
      </c>
      <c r="F314" s="69">
        <v>22.2423</v>
      </c>
      <c r="G314" s="69">
        <v>28.2606</v>
      </c>
      <c r="H314" s="69">
        <v>34.278799999999997</v>
      </c>
      <c r="I314" s="70">
        <v>26.871500000000001</v>
      </c>
      <c r="J314" s="70">
        <v>32.846499999999999</v>
      </c>
      <c r="K314" s="70">
        <v>38.821599999999997</v>
      </c>
      <c r="L314" s="21">
        <v>29.916799999999999</v>
      </c>
      <c r="M314" s="21">
        <v>37.378599999999999</v>
      </c>
      <c r="N314" s="21">
        <v>44.840299999999999</v>
      </c>
      <c r="O314" s="26">
        <v>29.691099999999999</v>
      </c>
      <c r="P314" s="26">
        <v>39.699199999999998</v>
      </c>
      <c r="Q314" s="26">
        <v>49.7074</v>
      </c>
      <c r="S314" s="109">
        <v>-7.0973540287510533</v>
      </c>
      <c r="T314" s="109">
        <v>35.026105515050617</v>
      </c>
      <c r="U314" s="109">
        <v>19.254783287892259</v>
      </c>
      <c r="V314" s="109">
        <v>0.73990126928070299</v>
      </c>
      <c r="W314" s="98">
        <f t="shared" si="12"/>
        <v>0.43</v>
      </c>
      <c r="X314" s="98"/>
      <c r="Y314" s="101">
        <f t="shared" si="13"/>
        <v>33.003707899447953</v>
      </c>
      <c r="Z314" s="101">
        <f t="shared" si="14"/>
        <v>1.0718465733462619</v>
      </c>
    </row>
    <row r="315" spans="1:26" x14ac:dyDescent="0.2">
      <c r="A315" s="4" t="s">
        <v>10</v>
      </c>
      <c r="B315" s="7">
        <v>0.12</v>
      </c>
      <c r="C315" s="64">
        <v>16.887799999999999</v>
      </c>
      <c r="D315" s="64">
        <v>23.938500000000001</v>
      </c>
      <c r="E315" s="64">
        <v>30.9893</v>
      </c>
      <c r="F315" s="69">
        <v>20.597200000000001</v>
      </c>
      <c r="G315" s="69">
        <v>26.576499999999999</v>
      </c>
      <c r="H315" s="69">
        <v>32.555700000000002</v>
      </c>
      <c r="I315" s="70">
        <v>25.103200000000001</v>
      </c>
      <c r="J315" s="70">
        <v>31.0794</v>
      </c>
      <c r="K315" s="70">
        <v>37.055500000000002</v>
      </c>
      <c r="L315" s="21">
        <v>28.028300000000002</v>
      </c>
      <c r="M315" s="21">
        <v>35.542299999999997</v>
      </c>
      <c r="N315" s="21">
        <v>43.0563</v>
      </c>
      <c r="O315" s="26">
        <v>27.717099999999999</v>
      </c>
      <c r="P315" s="26">
        <v>37.8401</v>
      </c>
      <c r="Q315" s="26">
        <v>47.963200000000001</v>
      </c>
      <c r="S315" s="109">
        <v>-4.6984893500655884</v>
      </c>
      <c r="T315" s="109">
        <v>32.134841029595108</v>
      </c>
      <c r="U315" s="109">
        <v>18.26366344275954</v>
      </c>
      <c r="V315" s="109">
        <v>0.77908286520185244</v>
      </c>
      <c r="W315" s="98">
        <f t="shared" si="12"/>
        <v>0.43</v>
      </c>
      <c r="X315" s="98"/>
      <c r="Y315" s="101">
        <f t="shared" si="13"/>
        <v>31.212894404658311</v>
      </c>
      <c r="Z315" s="101">
        <f t="shared" si="14"/>
        <v>1.128606388567486</v>
      </c>
    </row>
    <row r="316" spans="1:26" x14ac:dyDescent="0.2">
      <c r="A316" s="4" t="s">
        <v>10</v>
      </c>
      <c r="B316" s="7">
        <v>0.14000000000000001</v>
      </c>
      <c r="C316" s="64">
        <v>15.431699999999999</v>
      </c>
      <c r="D316" s="64">
        <v>22.535599999999999</v>
      </c>
      <c r="E316" s="64">
        <v>29.639500000000002</v>
      </c>
      <c r="F316" s="69">
        <v>18.8535</v>
      </c>
      <c r="G316" s="69">
        <v>24.8018</v>
      </c>
      <c r="H316" s="69">
        <v>30.7501</v>
      </c>
      <c r="I316" s="70">
        <v>23.0959</v>
      </c>
      <c r="J316" s="70">
        <v>29.072900000000001</v>
      </c>
      <c r="K316" s="70">
        <v>35.049799999999998</v>
      </c>
      <c r="L316" s="21">
        <v>25.812100000000001</v>
      </c>
      <c r="M316" s="21">
        <v>33.369700000000002</v>
      </c>
      <c r="N316" s="21">
        <v>40.927399999999999</v>
      </c>
      <c r="O316" s="26">
        <v>25.381599999999999</v>
      </c>
      <c r="P316" s="26">
        <v>35.620399999999997</v>
      </c>
      <c r="Q316" s="26">
        <v>45.859299999999998</v>
      </c>
      <c r="S316" s="109">
        <v>-1.593379888610275</v>
      </c>
      <c r="T316" s="109">
        <v>27.921642840357439</v>
      </c>
      <c r="U316" s="109">
        <v>17.476208857697522</v>
      </c>
      <c r="V316" s="109">
        <v>0.79169793265262289</v>
      </c>
      <c r="W316" s="98">
        <f t="shared" si="12"/>
        <v>0.43</v>
      </c>
      <c r="X316" s="98"/>
      <c r="Y316" s="101">
        <f t="shared" si="13"/>
        <v>29.187899337647181</v>
      </c>
      <c r="Z316" s="101">
        <f t="shared" si="14"/>
        <v>1.1468810116571113</v>
      </c>
    </row>
    <row r="317" spans="1:26" x14ac:dyDescent="0.2">
      <c r="A317" s="4" t="s">
        <v>10</v>
      </c>
      <c r="B317" s="7">
        <v>0.16</v>
      </c>
      <c r="C317" s="64">
        <v>14.000999999999999</v>
      </c>
      <c r="D317" s="64">
        <v>21.1496</v>
      </c>
      <c r="E317" s="64">
        <v>28.298200000000001</v>
      </c>
      <c r="F317" s="69">
        <v>17.065000000000001</v>
      </c>
      <c r="G317" s="69">
        <v>22.997699999999998</v>
      </c>
      <c r="H317" s="69">
        <v>28.930499999999999</v>
      </c>
      <c r="I317" s="70">
        <v>20.9375</v>
      </c>
      <c r="J317" s="70">
        <v>26.9316</v>
      </c>
      <c r="K317" s="70">
        <v>32.925600000000003</v>
      </c>
      <c r="L317" s="21">
        <v>23.407599999999999</v>
      </c>
      <c r="M317" s="21">
        <v>30.9649</v>
      </c>
      <c r="N317" s="21">
        <v>38.522100000000002</v>
      </c>
      <c r="O317" s="26">
        <v>22.822600000000001</v>
      </c>
      <c r="P317" s="26">
        <v>33.1342</v>
      </c>
      <c r="Q317" s="26">
        <v>43.445799999999998</v>
      </c>
      <c r="S317" s="109">
        <v>1.688179772615185</v>
      </c>
      <c r="T317" s="109">
        <v>22.968334975011011</v>
      </c>
      <c r="U317" s="109">
        <v>16.83793976655603</v>
      </c>
      <c r="V317" s="109">
        <v>0.78036808827483473</v>
      </c>
      <c r="W317" s="98">
        <f t="shared" si="12"/>
        <v>0.43</v>
      </c>
      <c r="X317" s="98"/>
      <c r="Y317" s="101">
        <f t="shared" si="13"/>
        <v>27.026468245767312</v>
      </c>
      <c r="Z317" s="101">
        <f t="shared" si="14"/>
        <v>1.1304682071694474</v>
      </c>
    </row>
    <row r="318" spans="1:26" x14ac:dyDescent="0.2">
      <c r="A318" s="4" t="s">
        <v>10</v>
      </c>
      <c r="B318" s="7">
        <v>0.18</v>
      </c>
      <c r="C318" s="64">
        <v>12.5922</v>
      </c>
      <c r="D318" s="64">
        <v>19.810400000000001</v>
      </c>
      <c r="E318" s="64">
        <v>27.028700000000001</v>
      </c>
      <c r="F318" s="69">
        <v>15.280200000000001</v>
      </c>
      <c r="G318" s="69">
        <v>21.2255</v>
      </c>
      <c r="H318" s="69">
        <v>27.1708</v>
      </c>
      <c r="I318" s="70">
        <v>18.720700000000001</v>
      </c>
      <c r="J318" s="70">
        <v>24.732700000000001</v>
      </c>
      <c r="K318" s="70">
        <v>30.744599999999998</v>
      </c>
      <c r="L318" s="21">
        <v>20.928599999999999</v>
      </c>
      <c r="M318" s="21">
        <v>28.417100000000001</v>
      </c>
      <c r="N318" s="21">
        <v>35.905700000000003</v>
      </c>
      <c r="O318" s="26">
        <v>20.148499999999999</v>
      </c>
      <c r="P318" s="26">
        <v>30.4438</v>
      </c>
      <c r="Q318" s="26">
        <v>40.739199999999997</v>
      </c>
      <c r="S318" s="109">
        <v>4.6275518244287603</v>
      </c>
      <c r="T318" s="109">
        <v>17.790681535088719</v>
      </c>
      <c r="U318" s="109">
        <v>16.304903230132279</v>
      </c>
      <c r="V318" s="109">
        <v>0.7496463542896421</v>
      </c>
      <c r="W318" s="98">
        <f t="shared" si="12"/>
        <v>0.43</v>
      </c>
      <c r="X318" s="98"/>
      <c r="Y318" s="101">
        <f t="shared" si="13"/>
        <v>24.810530622557305</v>
      </c>
      <c r="Z318" s="101">
        <f t="shared" si="14"/>
        <v>1.0859636405922117</v>
      </c>
    </row>
    <row r="319" spans="1:26" x14ac:dyDescent="0.2">
      <c r="A319" s="4" t="s">
        <v>10</v>
      </c>
      <c r="B319" s="7">
        <v>0.2</v>
      </c>
      <c r="C319" s="64">
        <v>11.1905</v>
      </c>
      <c r="D319" s="64">
        <v>18.479099999999999</v>
      </c>
      <c r="E319" s="64">
        <v>25.767800000000001</v>
      </c>
      <c r="F319" s="69">
        <v>13.515000000000001</v>
      </c>
      <c r="G319" s="69">
        <v>19.4954</v>
      </c>
      <c r="H319" s="69">
        <v>25.4758</v>
      </c>
      <c r="I319" s="70">
        <v>16.507999999999999</v>
      </c>
      <c r="J319" s="70">
        <v>22.517199999999999</v>
      </c>
      <c r="K319" s="70">
        <v>28.526399999999999</v>
      </c>
      <c r="L319" s="21">
        <v>18.4407</v>
      </c>
      <c r="M319" s="21">
        <v>25.793900000000001</v>
      </c>
      <c r="N319" s="21">
        <v>33.147100000000002</v>
      </c>
      <c r="O319" s="26">
        <v>17.411300000000001</v>
      </c>
      <c r="P319" s="26">
        <v>27.607700000000001</v>
      </c>
      <c r="Q319" s="26">
        <v>37.804200000000002</v>
      </c>
      <c r="S319" s="109">
        <v>6.7017833953784329</v>
      </c>
      <c r="T319" s="109">
        <v>13.02979155431809</v>
      </c>
      <c r="U319" s="109">
        <v>15.74413729058913</v>
      </c>
      <c r="V319" s="109">
        <v>0.70203496512147723</v>
      </c>
      <c r="W319" s="98">
        <f t="shared" si="12"/>
        <v>0.43</v>
      </c>
      <c r="X319" s="98"/>
      <c r="Y319" s="101">
        <f t="shared" si="13"/>
        <v>22.586107408751381</v>
      </c>
      <c r="Z319" s="101">
        <f t="shared" si="14"/>
        <v>1.0169921352699356</v>
      </c>
    </row>
    <row r="320" spans="1:26" x14ac:dyDescent="0.2">
      <c r="A320" s="4" t="s">
        <v>10</v>
      </c>
      <c r="B320" s="7">
        <v>0.22</v>
      </c>
      <c r="C320" s="64">
        <v>9.8427000000000007</v>
      </c>
      <c r="D320" s="64">
        <v>17.171199999999999</v>
      </c>
      <c r="E320" s="64">
        <v>24.499700000000001</v>
      </c>
      <c r="F320" s="69">
        <v>11.7837</v>
      </c>
      <c r="G320" s="69">
        <v>17.796800000000001</v>
      </c>
      <c r="H320" s="69">
        <v>23.809899999999999</v>
      </c>
      <c r="I320" s="70">
        <v>14.316000000000001</v>
      </c>
      <c r="J320" s="70">
        <v>20.294899999999998</v>
      </c>
      <c r="K320" s="70">
        <v>26.273900000000001</v>
      </c>
      <c r="L320" s="21">
        <v>15.953099999999999</v>
      </c>
      <c r="M320" s="21">
        <v>23.125699999999998</v>
      </c>
      <c r="N320" s="21">
        <v>30.298400000000001</v>
      </c>
      <c r="O320" s="26">
        <v>14.6378</v>
      </c>
      <c r="P320" s="26">
        <v>24.690100000000001</v>
      </c>
      <c r="Q320" s="26">
        <v>34.742400000000004</v>
      </c>
      <c r="S320" s="109">
        <v>8.4123171305605027</v>
      </c>
      <c r="T320" s="109">
        <v>8.3617093865890055</v>
      </c>
      <c r="U320" s="109">
        <v>15.20708116030038</v>
      </c>
      <c r="V320" s="109">
        <v>0.64451192746921215</v>
      </c>
      <c r="W320" s="98">
        <f t="shared" si="12"/>
        <v>0.43</v>
      </c>
      <c r="X320" s="98"/>
      <c r="Y320" s="101">
        <f t="shared" si="13"/>
        <v>20.35805363397429</v>
      </c>
      <c r="Z320" s="101">
        <f t="shared" si="14"/>
        <v>0.93366227308982719</v>
      </c>
    </row>
    <row r="321" spans="1:26" x14ac:dyDescent="0.2">
      <c r="A321" s="4" t="s">
        <v>10</v>
      </c>
      <c r="B321" s="7">
        <v>0.24</v>
      </c>
      <c r="C321" s="64">
        <v>8.5757999999999992</v>
      </c>
      <c r="D321" s="64">
        <v>15.918100000000001</v>
      </c>
      <c r="E321" s="64">
        <v>23.2605</v>
      </c>
      <c r="F321" s="69">
        <v>10.104900000000001</v>
      </c>
      <c r="G321" s="69">
        <v>16.127700000000001</v>
      </c>
      <c r="H321" s="69">
        <v>22.150500000000001</v>
      </c>
      <c r="I321" s="70">
        <v>12.1203</v>
      </c>
      <c r="J321" s="70">
        <v>18.063500000000001</v>
      </c>
      <c r="K321" s="70">
        <v>24.006699999999999</v>
      </c>
      <c r="L321" s="21">
        <v>13.4239</v>
      </c>
      <c r="M321" s="21">
        <v>20.412299999999998</v>
      </c>
      <c r="N321" s="21">
        <v>27.400600000000001</v>
      </c>
      <c r="O321" s="26">
        <v>11.866899999999999</v>
      </c>
      <c r="P321" s="26">
        <v>21.741599999999998</v>
      </c>
      <c r="Q321" s="26">
        <v>31.616399999999999</v>
      </c>
      <c r="S321" s="109">
        <v>10.486413275493129</v>
      </c>
      <c r="T321" s="109">
        <v>3.193313390991154</v>
      </c>
      <c r="U321" s="109">
        <v>14.804897252970511</v>
      </c>
      <c r="V321" s="109">
        <v>0.57377975093325417</v>
      </c>
      <c r="W321" s="98">
        <f t="shared" si="12"/>
        <v>0.43</v>
      </c>
      <c r="X321" s="98"/>
      <c r="Y321" s="101">
        <f t="shared" si="13"/>
        <v>18.116959825735385</v>
      </c>
      <c r="Z321" s="101">
        <f t="shared" si="14"/>
        <v>0.83119719539224168</v>
      </c>
    </row>
    <row r="322" spans="1:26" x14ac:dyDescent="0.2">
      <c r="A322" s="4" t="s">
        <v>10</v>
      </c>
      <c r="B322" s="7">
        <v>0.26</v>
      </c>
      <c r="C322" s="64">
        <v>7.3935000000000004</v>
      </c>
      <c r="D322" s="64">
        <v>14.736700000000001</v>
      </c>
      <c r="E322" s="64">
        <v>22.079799999999999</v>
      </c>
      <c r="F322" s="69">
        <v>8.4815000000000005</v>
      </c>
      <c r="G322" s="69">
        <v>14.490500000000001</v>
      </c>
      <c r="H322" s="69">
        <v>20.499500000000001</v>
      </c>
      <c r="I322" s="70">
        <v>9.8940999999999999</v>
      </c>
      <c r="J322" s="70">
        <v>15.827500000000001</v>
      </c>
      <c r="K322" s="70">
        <v>21.760899999999999</v>
      </c>
      <c r="L322" s="21">
        <v>10.813700000000001</v>
      </c>
      <c r="M322" s="21">
        <v>17.654</v>
      </c>
      <c r="N322" s="21">
        <v>24.494399999999999</v>
      </c>
      <c r="O322" s="26">
        <v>9.1347000000000005</v>
      </c>
      <c r="P322" s="26">
        <v>18.788900000000002</v>
      </c>
      <c r="Q322" s="26">
        <v>28.443000000000001</v>
      </c>
      <c r="S322" s="109">
        <v>13.24552075061762</v>
      </c>
      <c r="T322" s="109">
        <v>-2.737757887325047</v>
      </c>
      <c r="U322" s="109">
        <v>14.59011470210077</v>
      </c>
      <c r="V322" s="109">
        <v>0.48679342738496167</v>
      </c>
      <c r="W322" s="98">
        <f t="shared" si="12"/>
        <v>0.43</v>
      </c>
      <c r="X322" s="98"/>
      <c r="Y322" s="101">
        <f t="shared" si="13"/>
        <v>15.861975597340198</v>
      </c>
      <c r="Z322" s="101">
        <f t="shared" si="14"/>
        <v>0.7051857980691012</v>
      </c>
    </row>
    <row r="323" spans="1:26" x14ac:dyDescent="0.2">
      <c r="A323" s="4" t="s">
        <v>10</v>
      </c>
      <c r="B323" s="7">
        <v>0.28000000000000003</v>
      </c>
      <c r="C323" s="64">
        <v>6.2754000000000003</v>
      </c>
      <c r="D323" s="64">
        <v>13.629099999999999</v>
      </c>
      <c r="E323" s="64">
        <v>20.982900000000001</v>
      </c>
      <c r="F323" s="69">
        <v>6.9162999999999997</v>
      </c>
      <c r="G323" s="69">
        <v>12.908899999999999</v>
      </c>
      <c r="H323" s="69">
        <v>18.901499999999999</v>
      </c>
      <c r="I323" s="70">
        <v>7.6369999999999996</v>
      </c>
      <c r="J323" s="70">
        <v>13.6021</v>
      </c>
      <c r="K323" s="70">
        <v>19.5671</v>
      </c>
      <c r="L323" s="21">
        <v>8.1333000000000002</v>
      </c>
      <c r="M323" s="21">
        <v>14.872199999999999</v>
      </c>
      <c r="N323" s="21">
        <v>21.6112</v>
      </c>
      <c r="O323" s="26">
        <v>6.4680999999999997</v>
      </c>
      <c r="P323" s="26">
        <v>15.8499</v>
      </c>
      <c r="Q323" s="26">
        <v>25.2318</v>
      </c>
      <c r="S323" s="109">
        <v>16.542715347454731</v>
      </c>
      <c r="T323" s="109">
        <v>-9.2835822581963221</v>
      </c>
      <c r="U323" s="109">
        <v>14.547441764129671</v>
      </c>
      <c r="V323" s="109">
        <v>0.37950359042883502</v>
      </c>
      <c r="W323" s="98">
        <f t="shared" ref="W323:W386" si="15">W322</f>
        <v>0.43</v>
      </c>
      <c r="X323" s="98"/>
      <c r="Y323" s="101">
        <f t="shared" ref="Y323:Y386" si="16">S323*W323^2+T323*W323+U323</f>
        <v>13.614249460849631</v>
      </c>
      <c r="Z323" s="101">
        <f t="shared" si="14"/>
        <v>0.54976202888419445</v>
      </c>
    </row>
    <row r="324" spans="1:26" x14ac:dyDescent="0.2">
      <c r="A324" s="4" t="s">
        <v>10</v>
      </c>
      <c r="B324" s="7">
        <v>0.3</v>
      </c>
      <c r="C324" s="64">
        <v>5.2037000000000004</v>
      </c>
      <c r="D324" s="64">
        <v>12.576599999999999</v>
      </c>
      <c r="E324" s="64">
        <v>19.9495</v>
      </c>
      <c r="F324" s="69">
        <v>5.3987999999999996</v>
      </c>
      <c r="G324" s="69">
        <v>11.4041</v>
      </c>
      <c r="H324" s="69">
        <v>17.409300000000002</v>
      </c>
      <c r="I324" s="70">
        <v>5.3780000000000001</v>
      </c>
      <c r="J324" s="70">
        <v>11.413399999999999</v>
      </c>
      <c r="K324" s="70">
        <v>17.448899999999998</v>
      </c>
      <c r="L324" s="21">
        <v>5.4241999999999999</v>
      </c>
      <c r="M324" s="21">
        <v>12.108499999999999</v>
      </c>
      <c r="N324" s="21">
        <v>18.792899999999999</v>
      </c>
      <c r="O324" s="26">
        <v>3.8693</v>
      </c>
      <c r="P324" s="26">
        <v>12.944100000000001</v>
      </c>
      <c r="Q324" s="26">
        <v>22.018899999999999</v>
      </c>
      <c r="S324" s="109">
        <v>19.894267044747959</v>
      </c>
      <c r="T324" s="109">
        <v>-15.955616298917141</v>
      </c>
      <c r="U324" s="109">
        <v>14.590942808362961</v>
      </c>
      <c r="V324" s="109">
        <v>0.25203736770967539</v>
      </c>
      <c r="W324" s="98">
        <f t="shared" si="15"/>
        <v>0.43</v>
      </c>
      <c r="X324" s="98"/>
      <c r="Y324" s="101">
        <f t="shared" si="16"/>
        <v>11.408477776402487</v>
      </c>
      <c r="Z324" s="101">
        <f t="shared" ref="Z324:Z387" si="17">1.32240356822621*V324*SQRT(1+1/5+(W324-0.427999999999999)^2/0.171679999999999)</f>
        <v>0.36511004934138025</v>
      </c>
    </row>
    <row r="325" spans="1:26" x14ac:dyDescent="0.2">
      <c r="A325" s="4" t="s">
        <v>10</v>
      </c>
      <c r="B325" s="7">
        <v>0.32</v>
      </c>
      <c r="C325" s="64">
        <v>4.1474000000000002</v>
      </c>
      <c r="D325" s="64">
        <v>11.5471</v>
      </c>
      <c r="E325" s="64">
        <v>18.9468</v>
      </c>
      <c r="F325" s="69">
        <v>3.9138000000000002</v>
      </c>
      <c r="G325" s="69">
        <v>9.9739000000000004</v>
      </c>
      <c r="H325" s="69">
        <v>16.033999999999999</v>
      </c>
      <c r="I325" s="70">
        <v>3.1520000000000001</v>
      </c>
      <c r="J325" s="70">
        <v>9.2981999999999996</v>
      </c>
      <c r="K325" s="70">
        <v>15.4443</v>
      </c>
      <c r="L325" s="21">
        <v>2.7284000000000002</v>
      </c>
      <c r="M325" s="21">
        <v>9.4077000000000002</v>
      </c>
      <c r="N325" s="21">
        <v>16.0871</v>
      </c>
      <c r="O325" s="26">
        <v>1.3403</v>
      </c>
      <c r="P325" s="26">
        <v>10.094200000000001</v>
      </c>
      <c r="Q325" s="26">
        <v>18.848099999999999</v>
      </c>
      <c r="S325" s="109">
        <v>22.71214085767253</v>
      </c>
      <c r="T325" s="109">
        <v>-22.12932259217304</v>
      </c>
      <c r="U325" s="109">
        <v>14.595225190089129</v>
      </c>
      <c r="V325" s="109">
        <v>0.1128237853004971</v>
      </c>
      <c r="W325" s="98">
        <f t="shared" si="15"/>
        <v>0.43</v>
      </c>
      <c r="X325" s="98"/>
      <c r="Y325" s="101">
        <f t="shared" si="16"/>
        <v>9.279091320038372</v>
      </c>
      <c r="Z325" s="101">
        <f t="shared" si="17"/>
        <v>0.16344043818691426</v>
      </c>
    </row>
    <row r="326" spans="1:26" x14ac:dyDescent="0.2">
      <c r="A326" s="4" t="s">
        <v>10</v>
      </c>
      <c r="B326" s="7">
        <v>0.34</v>
      </c>
      <c r="C326" s="64">
        <v>3.0971000000000002</v>
      </c>
      <c r="D326" s="64">
        <v>10.5566</v>
      </c>
      <c r="E326" s="64">
        <v>18.015999999999998</v>
      </c>
      <c r="F326" s="69">
        <v>2.4550000000000001</v>
      </c>
      <c r="G326" s="69">
        <v>8.5957000000000008</v>
      </c>
      <c r="H326" s="69">
        <v>14.7363</v>
      </c>
      <c r="I326" s="70">
        <v>0.97850000000000004</v>
      </c>
      <c r="J326" s="70">
        <v>7.2651000000000003</v>
      </c>
      <c r="K326" s="70">
        <v>13.5517</v>
      </c>
      <c r="L326" s="21">
        <v>8.1900000000000001E-2</v>
      </c>
      <c r="M326" s="21">
        <v>6.8095999999999997</v>
      </c>
      <c r="N326" s="21">
        <v>13.5374</v>
      </c>
      <c r="O326" s="26">
        <v>-1.109</v>
      </c>
      <c r="P326" s="26">
        <v>7.3255999999999997</v>
      </c>
      <c r="Q326" s="26">
        <v>15.760300000000001</v>
      </c>
      <c r="S326" s="109">
        <v>25.183820130841031</v>
      </c>
      <c r="T326" s="109">
        <v>-27.902128731799628</v>
      </c>
      <c r="U326" s="109">
        <v>14.574646542349701</v>
      </c>
      <c r="V326" s="109">
        <v>3.6308119450025857E-2</v>
      </c>
      <c r="W326" s="98">
        <f t="shared" si="15"/>
        <v>0.43</v>
      </c>
      <c r="X326" s="98"/>
      <c r="Y326" s="101">
        <f t="shared" si="16"/>
        <v>7.233219529868367</v>
      </c>
      <c r="Z326" s="101">
        <f t="shared" si="17"/>
        <v>5.2597197805850482E-2</v>
      </c>
    </row>
    <row r="327" spans="1:26" x14ac:dyDescent="0.2">
      <c r="A327" s="4" t="s">
        <v>10</v>
      </c>
      <c r="B327" s="7">
        <v>0.36</v>
      </c>
      <c r="C327" s="64">
        <v>2.0632000000000001</v>
      </c>
      <c r="D327" s="64">
        <v>9.5975999999999999</v>
      </c>
      <c r="E327" s="64">
        <v>17.132000000000001</v>
      </c>
      <c r="F327" s="69">
        <v>1.0079</v>
      </c>
      <c r="G327" s="69">
        <v>7.2392000000000003</v>
      </c>
      <c r="H327" s="69">
        <v>13.470499999999999</v>
      </c>
      <c r="I327" s="70">
        <v>-1.1278999999999999</v>
      </c>
      <c r="J327" s="70">
        <v>5.3131000000000004</v>
      </c>
      <c r="K327" s="70">
        <v>11.754099999999999</v>
      </c>
      <c r="L327" s="21">
        <v>-2.4784999999999999</v>
      </c>
      <c r="M327" s="21">
        <v>4.3388999999999998</v>
      </c>
      <c r="N327" s="21">
        <v>11.1564</v>
      </c>
      <c r="O327" s="26">
        <v>-3.4531999999999998</v>
      </c>
      <c r="P327" s="26">
        <v>4.6722000000000001</v>
      </c>
      <c r="Q327" s="26">
        <v>12.797599999999999</v>
      </c>
      <c r="S327" s="109">
        <v>27.552070115363239</v>
      </c>
      <c r="T327" s="109">
        <v>-33.376184065082107</v>
      </c>
      <c r="U327" s="109">
        <v>14.52408048836133</v>
      </c>
      <c r="V327" s="109">
        <v>0.12703537759621941</v>
      </c>
      <c r="W327" s="98">
        <f t="shared" si="15"/>
        <v>0.43</v>
      </c>
      <c r="X327" s="98"/>
      <c r="Y327" s="101">
        <f t="shared" si="16"/>
        <v>5.2666991047066869</v>
      </c>
      <c r="Z327" s="101">
        <f t="shared" si="17"/>
        <v>0.18402784239392769</v>
      </c>
    </row>
    <row r="328" spans="1:26" x14ac:dyDescent="0.2">
      <c r="A328" s="4" t="s">
        <v>10</v>
      </c>
      <c r="B328" s="7">
        <v>0.38</v>
      </c>
      <c r="C328" s="64">
        <v>1.0597000000000001</v>
      </c>
      <c r="D328" s="64">
        <v>8.6489999999999991</v>
      </c>
      <c r="E328" s="64">
        <v>16.238299999999999</v>
      </c>
      <c r="F328" s="69">
        <v>-0.43559999999999999</v>
      </c>
      <c r="G328" s="69">
        <v>5.8853999999999997</v>
      </c>
      <c r="H328" s="69">
        <v>12.2064</v>
      </c>
      <c r="I328" s="70">
        <v>-3.1574</v>
      </c>
      <c r="J328" s="70">
        <v>3.4331</v>
      </c>
      <c r="K328" s="70">
        <v>10.0237</v>
      </c>
      <c r="L328" s="21">
        <v>-4.9066999999999998</v>
      </c>
      <c r="M328" s="21">
        <v>2.0116999999999998</v>
      </c>
      <c r="N328" s="21">
        <v>8.9301999999999992</v>
      </c>
      <c r="O328" s="26">
        <v>-5.6616</v>
      </c>
      <c r="P328" s="26">
        <v>2.1732</v>
      </c>
      <c r="Q328" s="26">
        <v>10.007999999999999</v>
      </c>
      <c r="S328" s="109">
        <v>30.05661766605812</v>
      </c>
      <c r="T328" s="109">
        <v>-38.638292035326238</v>
      </c>
      <c r="U328" s="109">
        <v>14.429753516398669</v>
      </c>
      <c r="V328" s="109">
        <v>0.1990920869014165</v>
      </c>
      <c r="W328" s="98">
        <f t="shared" si="15"/>
        <v>0.43</v>
      </c>
      <c r="X328" s="98"/>
      <c r="Y328" s="101">
        <f t="shared" si="16"/>
        <v>3.3727565476625347</v>
      </c>
      <c r="Z328" s="101">
        <f t="shared" si="17"/>
        <v>0.28841168407927331</v>
      </c>
    </row>
    <row r="329" spans="1:26" x14ac:dyDescent="0.2">
      <c r="A329" s="4" t="s">
        <v>10</v>
      </c>
      <c r="B329" s="7">
        <v>0.4</v>
      </c>
      <c r="C329" s="64">
        <v>6.93E-2</v>
      </c>
      <c r="D329" s="64">
        <v>7.7191000000000001</v>
      </c>
      <c r="E329" s="64">
        <v>15.3689</v>
      </c>
      <c r="F329" s="69">
        <v>-1.8628</v>
      </c>
      <c r="G329" s="69">
        <v>4.5282999999999998</v>
      </c>
      <c r="H329" s="69">
        <v>10.9193</v>
      </c>
      <c r="I329" s="70">
        <v>-5.0887000000000002</v>
      </c>
      <c r="J329" s="70">
        <v>1.6195999999999999</v>
      </c>
      <c r="K329" s="70">
        <v>8.3278999999999996</v>
      </c>
      <c r="L329" s="21">
        <v>-7.1597</v>
      </c>
      <c r="M329" s="21">
        <v>-0.16689999999999999</v>
      </c>
      <c r="N329" s="21">
        <v>6.8259999999999996</v>
      </c>
      <c r="O329" s="26">
        <v>-7.6840999999999999</v>
      </c>
      <c r="P329" s="26">
        <v>-0.13320000000000001</v>
      </c>
      <c r="Q329" s="26">
        <v>7.4177999999999997</v>
      </c>
      <c r="S329" s="109">
        <v>33.143696037725128</v>
      </c>
      <c r="T329" s="109">
        <v>-44.017180313591787</v>
      </c>
      <c r="U329" s="109">
        <v>14.343316412091321</v>
      </c>
      <c r="V329" s="109">
        <v>0.24501691172026341</v>
      </c>
      <c r="W329" s="98">
        <f t="shared" si="15"/>
        <v>0.43</v>
      </c>
      <c r="X329" s="98"/>
      <c r="Y329" s="101">
        <f t="shared" si="16"/>
        <v>1.5441982746222305</v>
      </c>
      <c r="Z329" s="101">
        <f t="shared" si="17"/>
        <v>0.35493997394348992</v>
      </c>
    </row>
    <row r="330" spans="1:26" x14ac:dyDescent="0.2">
      <c r="A330" s="4" t="s">
        <v>10</v>
      </c>
      <c r="B330" s="7">
        <v>0.42</v>
      </c>
      <c r="C330" s="64">
        <v>-0.91200000000000003</v>
      </c>
      <c r="D330" s="64">
        <v>6.7864000000000004</v>
      </c>
      <c r="E330" s="64">
        <v>14.4848</v>
      </c>
      <c r="F330" s="69">
        <v>-3.2544</v>
      </c>
      <c r="G330" s="69">
        <v>3.1873999999999998</v>
      </c>
      <c r="H330" s="69">
        <v>9.6293000000000006</v>
      </c>
      <c r="I330" s="70">
        <v>-6.8906000000000001</v>
      </c>
      <c r="J330" s="70">
        <v>-0.1113</v>
      </c>
      <c r="K330" s="70">
        <v>6.6680000000000001</v>
      </c>
      <c r="L330" s="21">
        <v>-9.2102000000000004</v>
      </c>
      <c r="M330" s="21">
        <v>-2.1823000000000001</v>
      </c>
      <c r="N330" s="21">
        <v>4.8456000000000001</v>
      </c>
      <c r="O330" s="26">
        <v>-9.4826999999999995</v>
      </c>
      <c r="P330" s="26">
        <v>-2.2187000000000001</v>
      </c>
      <c r="Q330" s="26">
        <v>5.0453999999999999</v>
      </c>
      <c r="S330" s="109">
        <v>36.59498568741693</v>
      </c>
      <c r="T330" s="109">
        <v>-49.254115818590293</v>
      </c>
      <c r="U330" s="109">
        <v>14.21292028362971</v>
      </c>
      <c r="V330" s="109">
        <v>0.27699554752534938</v>
      </c>
      <c r="W330" s="98">
        <f t="shared" si="15"/>
        <v>0.43</v>
      </c>
      <c r="X330" s="98"/>
      <c r="Y330" s="101">
        <f t="shared" si="16"/>
        <v>-0.19993666476072569</v>
      </c>
      <c r="Z330" s="101">
        <f t="shared" si="17"/>
        <v>0.4012653319757733</v>
      </c>
    </row>
    <row r="331" spans="1:26" x14ac:dyDescent="0.2">
      <c r="A331" s="4" t="s">
        <v>10</v>
      </c>
      <c r="B331" s="7">
        <v>0.44</v>
      </c>
      <c r="C331" s="64">
        <v>-1.8668</v>
      </c>
      <c r="D331" s="64">
        <v>5.8498000000000001</v>
      </c>
      <c r="E331" s="64">
        <v>13.5663</v>
      </c>
      <c r="F331" s="69">
        <v>-4.5848000000000004</v>
      </c>
      <c r="G331" s="69">
        <v>1.8873</v>
      </c>
      <c r="H331" s="69">
        <v>8.3595000000000006</v>
      </c>
      <c r="I331" s="70">
        <v>-8.5253999999999994</v>
      </c>
      <c r="J331" s="70">
        <v>-1.7166999999999999</v>
      </c>
      <c r="K331" s="70">
        <v>5.0919999999999996</v>
      </c>
      <c r="L331" s="21">
        <v>-11.0421</v>
      </c>
      <c r="M331" s="21">
        <v>-4.0076999999999998</v>
      </c>
      <c r="N331" s="21">
        <v>3.0266999999999999</v>
      </c>
      <c r="O331" s="26">
        <v>-11.041499999999999</v>
      </c>
      <c r="P331" s="26">
        <v>-4.0513000000000003</v>
      </c>
      <c r="Q331" s="26">
        <v>2.9388999999999998</v>
      </c>
      <c r="S331" s="109">
        <v>40.087220741218758</v>
      </c>
      <c r="T331" s="109">
        <v>-54.019653604090088</v>
      </c>
      <c r="U331" s="109">
        <v>13.992919486920661</v>
      </c>
      <c r="V331" s="109">
        <v>0.30389732150144377</v>
      </c>
      <c r="W331" s="98">
        <f t="shared" si="15"/>
        <v>0.43</v>
      </c>
      <c r="X331" s="98"/>
      <c r="Y331" s="101">
        <f t="shared" si="16"/>
        <v>-1.8234044477867304</v>
      </c>
      <c r="Z331" s="101">
        <f t="shared" si="17"/>
        <v>0.44023617234376466</v>
      </c>
    </row>
    <row r="332" spans="1:26" x14ac:dyDescent="0.2">
      <c r="A332" s="4" t="s">
        <v>10</v>
      </c>
      <c r="B332" s="7">
        <v>0.46</v>
      </c>
      <c r="C332" s="64">
        <v>-2.8125</v>
      </c>
      <c r="D332" s="64">
        <v>4.9177</v>
      </c>
      <c r="E332" s="64">
        <v>12.648</v>
      </c>
      <c r="F332" s="69">
        <v>-5.8143000000000002</v>
      </c>
      <c r="G332" s="69">
        <v>0.6633</v>
      </c>
      <c r="H332" s="69">
        <v>7.1407999999999996</v>
      </c>
      <c r="I332" s="70">
        <v>-9.9682999999999993</v>
      </c>
      <c r="J332" s="70">
        <v>-3.153</v>
      </c>
      <c r="K332" s="70">
        <v>3.6623000000000001</v>
      </c>
      <c r="L332" s="21">
        <v>-12.6251</v>
      </c>
      <c r="M332" s="21">
        <v>-5.6017000000000001</v>
      </c>
      <c r="N332" s="21">
        <v>1.4217</v>
      </c>
      <c r="O332" s="26">
        <v>-12.342499999999999</v>
      </c>
      <c r="P332" s="26">
        <v>-5.5766</v>
      </c>
      <c r="Q332" s="26">
        <v>1.1893</v>
      </c>
      <c r="S332" s="109">
        <v>43.45793883103682</v>
      </c>
      <c r="T332" s="109">
        <v>-58.099908264064943</v>
      </c>
      <c r="U332" s="109">
        <v>13.663729882492669</v>
      </c>
      <c r="V332" s="109">
        <v>0.33422634178934552</v>
      </c>
      <c r="W332" s="98">
        <f t="shared" si="15"/>
        <v>0.43</v>
      </c>
      <c r="X332" s="98"/>
      <c r="Y332" s="101">
        <f t="shared" si="16"/>
        <v>-3.2838577811965504</v>
      </c>
      <c r="Z332" s="101">
        <f t="shared" si="17"/>
        <v>0.48417184027435156</v>
      </c>
    </row>
    <row r="333" spans="1:26" x14ac:dyDescent="0.2">
      <c r="A333" s="4" t="s">
        <v>10</v>
      </c>
      <c r="B333" s="7">
        <v>0.48</v>
      </c>
      <c r="C333" s="64">
        <v>-3.7286000000000001</v>
      </c>
      <c r="D333" s="64">
        <v>4.0023999999999997</v>
      </c>
      <c r="E333" s="64">
        <v>11.733499999999999</v>
      </c>
      <c r="F333" s="69">
        <v>-6.9036</v>
      </c>
      <c r="G333" s="69">
        <v>-0.43709999999999999</v>
      </c>
      <c r="H333" s="69">
        <v>6.0293000000000001</v>
      </c>
      <c r="I333" s="70">
        <v>-11.187200000000001</v>
      </c>
      <c r="J333" s="70">
        <v>-4.3669000000000002</v>
      </c>
      <c r="K333" s="70">
        <v>2.4533999999999998</v>
      </c>
      <c r="L333" s="21">
        <v>-13.8948</v>
      </c>
      <c r="M333" s="21">
        <v>-6.8971</v>
      </c>
      <c r="N333" s="21">
        <v>0.10059999999999999</v>
      </c>
      <c r="O333" s="26">
        <v>-13.325900000000001</v>
      </c>
      <c r="P333" s="26">
        <v>-6.7098000000000004</v>
      </c>
      <c r="Q333" s="26">
        <v>-9.3700000000000006E-2</v>
      </c>
      <c r="S333" s="109">
        <v>46.592789982323609</v>
      </c>
      <c r="T333" s="109">
        <v>-61.271638317461388</v>
      </c>
      <c r="U333" s="109">
        <v>13.207697522918449</v>
      </c>
      <c r="V333" s="109">
        <v>0.37421926736385153</v>
      </c>
      <c r="W333" s="98">
        <f t="shared" si="15"/>
        <v>0.43</v>
      </c>
      <c r="X333" s="98"/>
      <c r="Y333" s="101">
        <f t="shared" si="16"/>
        <v>-4.5241000858583096</v>
      </c>
      <c r="Z333" s="101">
        <f t="shared" si="17"/>
        <v>0.54210697569694499</v>
      </c>
    </row>
    <row r="334" spans="1:26" x14ac:dyDescent="0.2">
      <c r="A334" s="4" t="s">
        <v>10</v>
      </c>
      <c r="B334" s="7">
        <v>0.5</v>
      </c>
      <c r="C334" s="64">
        <v>-4.5528000000000004</v>
      </c>
      <c r="D334" s="64">
        <v>3.129</v>
      </c>
      <c r="E334" s="64">
        <v>10.8109</v>
      </c>
      <c r="F334" s="69">
        <v>-7.8209</v>
      </c>
      <c r="G334" s="69">
        <v>-1.3774999999999999</v>
      </c>
      <c r="H334" s="69">
        <v>5.0659000000000001</v>
      </c>
      <c r="I334" s="70">
        <v>-12.095800000000001</v>
      </c>
      <c r="J334" s="70">
        <v>-5.2754000000000003</v>
      </c>
      <c r="K334" s="70">
        <v>1.5450999999999999</v>
      </c>
      <c r="L334" s="21">
        <v>-14.7278</v>
      </c>
      <c r="M334" s="21">
        <v>-7.7674000000000003</v>
      </c>
      <c r="N334" s="21">
        <v>-0.80689999999999995</v>
      </c>
      <c r="O334" s="26">
        <v>-13.858499999999999</v>
      </c>
      <c r="P334" s="26">
        <v>-7.3266</v>
      </c>
      <c r="Q334" s="26">
        <v>-0.79469999999999996</v>
      </c>
      <c r="S334" s="109">
        <v>49.343829643096463</v>
      </c>
      <c r="T334" s="109">
        <v>-63.186843285028623</v>
      </c>
      <c r="U334" s="109">
        <v>12.58711910202592</v>
      </c>
      <c r="V334" s="109">
        <v>0.40774599971009262</v>
      </c>
      <c r="W334" s="98">
        <f t="shared" si="15"/>
        <v>0.43</v>
      </c>
      <c r="X334" s="98"/>
      <c r="Y334" s="101">
        <f t="shared" si="16"/>
        <v>-5.4595494095278561</v>
      </c>
      <c r="Z334" s="101">
        <f t="shared" si="17"/>
        <v>0.59067495993050456</v>
      </c>
    </row>
    <row r="335" spans="1:26" x14ac:dyDescent="0.2">
      <c r="A335" s="4" t="s">
        <v>10</v>
      </c>
      <c r="B335" s="7">
        <v>0.52</v>
      </c>
      <c r="C335" s="64">
        <v>-5.2413999999999996</v>
      </c>
      <c r="D335" s="64">
        <v>2.3742000000000001</v>
      </c>
      <c r="E335" s="64">
        <v>9.9899000000000004</v>
      </c>
      <c r="F335" s="69">
        <v>-8.4863</v>
      </c>
      <c r="G335" s="69">
        <v>-2.0762999999999998</v>
      </c>
      <c r="H335" s="69">
        <v>4.3335999999999997</v>
      </c>
      <c r="I335" s="70">
        <v>-12.559100000000001</v>
      </c>
      <c r="J335" s="70">
        <v>-5.7563000000000004</v>
      </c>
      <c r="K335" s="70">
        <v>1.0464</v>
      </c>
      <c r="L335" s="21">
        <v>-14.965999999999999</v>
      </c>
      <c r="M335" s="21">
        <v>-8.0422999999999991</v>
      </c>
      <c r="N335" s="21">
        <v>-1.1187</v>
      </c>
      <c r="O335" s="26">
        <v>-13.7873</v>
      </c>
      <c r="P335" s="26">
        <v>-7.2876000000000003</v>
      </c>
      <c r="Q335" s="26">
        <v>-0.78779999999999994</v>
      </c>
      <c r="S335" s="109">
        <v>51.417606261585213</v>
      </c>
      <c r="T335" s="109">
        <v>-63.429258902234608</v>
      </c>
      <c r="U335" s="109">
        <v>11.805705096136411</v>
      </c>
      <c r="V335" s="109">
        <v>0.41076028198836662</v>
      </c>
      <c r="W335" s="98">
        <f t="shared" si="15"/>
        <v>0.43</v>
      </c>
      <c r="X335" s="98"/>
      <c r="Y335" s="101">
        <f t="shared" si="16"/>
        <v>-5.9617608340573653</v>
      </c>
      <c r="Z335" s="101">
        <f t="shared" si="17"/>
        <v>0.595041553508871</v>
      </c>
    </row>
    <row r="336" spans="1:26" x14ac:dyDescent="0.2">
      <c r="A336" s="4" t="s">
        <v>10</v>
      </c>
      <c r="B336" s="7">
        <v>0.54</v>
      </c>
      <c r="C336" s="64">
        <v>-5.7586000000000004</v>
      </c>
      <c r="D336" s="64">
        <v>1.7978000000000001</v>
      </c>
      <c r="E336" s="64">
        <v>9.3542000000000005</v>
      </c>
      <c r="F336" s="69">
        <v>-8.8048999999999999</v>
      </c>
      <c r="G336" s="69">
        <v>-2.419</v>
      </c>
      <c r="H336" s="69">
        <v>3.9670000000000001</v>
      </c>
      <c r="I336" s="70">
        <v>-12.452500000000001</v>
      </c>
      <c r="J336" s="70">
        <v>-5.6825999999999999</v>
      </c>
      <c r="K336" s="70">
        <v>1.0873999999999999</v>
      </c>
      <c r="L336" s="21">
        <v>-14.4945</v>
      </c>
      <c r="M336" s="21">
        <v>-7.5857999999999999</v>
      </c>
      <c r="N336" s="21">
        <v>-0.67700000000000005</v>
      </c>
      <c r="O336" s="26">
        <v>-13.016400000000001</v>
      </c>
      <c r="P336" s="26">
        <v>-6.4945000000000004</v>
      </c>
      <c r="Q336" s="26">
        <v>2.7400000000000001E-2</v>
      </c>
      <c r="S336" s="109">
        <v>52.009788162126732</v>
      </c>
      <c r="T336" s="109">
        <v>-61.233957236543347</v>
      </c>
      <c r="U336" s="109">
        <v>10.818144576214751</v>
      </c>
      <c r="V336" s="109">
        <v>0.3809895634976484</v>
      </c>
      <c r="W336" s="98">
        <f t="shared" si="15"/>
        <v>0.43</v>
      </c>
      <c r="X336" s="98"/>
      <c r="Y336" s="101">
        <f t="shared" si="16"/>
        <v>-5.8958472043216563</v>
      </c>
      <c r="Z336" s="101">
        <f t="shared" si="17"/>
        <v>0.55191466087446095</v>
      </c>
    </row>
    <row r="337" spans="1:26" x14ac:dyDescent="0.2">
      <c r="A337" s="4" t="s">
        <v>10</v>
      </c>
      <c r="B337" s="7">
        <v>0.56000000000000005</v>
      </c>
      <c r="C337" s="64">
        <v>-6.0061999999999998</v>
      </c>
      <c r="D337" s="64">
        <v>1.5062</v>
      </c>
      <c r="E337" s="64">
        <v>9.0185999999999993</v>
      </c>
      <c r="F337" s="69">
        <v>-8.6264000000000003</v>
      </c>
      <c r="G337" s="69">
        <v>-2.2225000000000001</v>
      </c>
      <c r="H337" s="69">
        <v>4.1814</v>
      </c>
      <c r="I337" s="70">
        <v>-11.6747</v>
      </c>
      <c r="J337" s="70">
        <v>-4.9268000000000001</v>
      </c>
      <c r="K337" s="70">
        <v>1.821</v>
      </c>
      <c r="L337" s="21">
        <v>-13.264699999999999</v>
      </c>
      <c r="M337" s="21">
        <v>-6.3390000000000004</v>
      </c>
      <c r="N337" s="21">
        <v>0.58660000000000001</v>
      </c>
      <c r="O337" s="26">
        <v>-11.5093</v>
      </c>
      <c r="P337" s="26">
        <v>-4.9116999999999997</v>
      </c>
      <c r="Q337" s="26">
        <v>1.6859</v>
      </c>
      <c r="S337" s="109">
        <v>50.245448172490519</v>
      </c>
      <c r="T337" s="109">
        <v>-56.055514754716967</v>
      </c>
      <c r="U337" s="109">
        <v>9.6836104285387279</v>
      </c>
      <c r="V337" s="109">
        <v>0.34900508338362007</v>
      </c>
      <c r="W337" s="98">
        <f t="shared" si="15"/>
        <v>0.43</v>
      </c>
      <c r="X337" s="98"/>
      <c r="Y337" s="101">
        <f t="shared" si="16"/>
        <v>-5.1298775488960704</v>
      </c>
      <c r="Z337" s="101">
        <f t="shared" si="17"/>
        <v>0.50558083657407737</v>
      </c>
    </row>
    <row r="338" spans="1:26" x14ac:dyDescent="0.2">
      <c r="A338" s="4" t="s">
        <v>10</v>
      </c>
      <c r="B338" s="7">
        <v>0.57999999999999996</v>
      </c>
      <c r="C338" s="64">
        <v>-5.9153000000000002</v>
      </c>
      <c r="D338" s="64">
        <v>1.6101000000000001</v>
      </c>
      <c r="E338" s="64">
        <v>9.1355000000000004</v>
      </c>
      <c r="F338" s="69">
        <v>-7.7614999999999998</v>
      </c>
      <c r="G338" s="69">
        <v>-1.2764</v>
      </c>
      <c r="H338" s="69">
        <v>5.2087000000000003</v>
      </c>
      <c r="I338" s="70">
        <v>-10.1181</v>
      </c>
      <c r="J338" s="70">
        <v>-3.3635000000000002</v>
      </c>
      <c r="K338" s="70">
        <v>3.3910999999999998</v>
      </c>
      <c r="L338" s="21">
        <v>-11.2254</v>
      </c>
      <c r="M338" s="21">
        <v>-4.2685000000000004</v>
      </c>
      <c r="N338" s="21">
        <v>2.6884000000000001</v>
      </c>
      <c r="O338" s="26">
        <v>-9.2574000000000005</v>
      </c>
      <c r="P338" s="26">
        <v>-2.5505</v>
      </c>
      <c r="Q338" s="26">
        <v>4.1565000000000003</v>
      </c>
      <c r="S338" s="109">
        <v>44.910573846673238</v>
      </c>
      <c r="T338" s="109">
        <v>-47.176907622565928</v>
      </c>
      <c r="U338" s="109">
        <v>8.4530084393298619</v>
      </c>
      <c r="V338" s="109">
        <v>0.35331780317294509</v>
      </c>
      <c r="W338" s="98">
        <f t="shared" si="15"/>
        <v>0.43</v>
      </c>
      <c r="X338" s="98"/>
      <c r="Y338" s="101">
        <f t="shared" si="16"/>
        <v>-3.5290967341236055</v>
      </c>
      <c r="Z338" s="101">
        <f t="shared" si="17"/>
        <v>0.51182839164650551</v>
      </c>
    </row>
    <row r="339" spans="1:26" x14ac:dyDescent="0.2">
      <c r="A339" s="4" t="s">
        <v>10</v>
      </c>
      <c r="B339" s="7">
        <v>0.6</v>
      </c>
      <c r="C339" s="64">
        <v>-5.47</v>
      </c>
      <c r="D339" s="64">
        <v>2.1732</v>
      </c>
      <c r="E339" s="64">
        <v>9.8164999999999996</v>
      </c>
      <c r="F339" s="69">
        <v>-6.0815999999999999</v>
      </c>
      <c r="G339" s="69">
        <v>0.54669999999999996</v>
      </c>
      <c r="H339" s="69">
        <v>7.1749999999999998</v>
      </c>
      <c r="I339" s="70">
        <v>-7.6829999999999998</v>
      </c>
      <c r="J339" s="70">
        <v>-0.92030000000000001</v>
      </c>
      <c r="K339" s="70">
        <v>5.8425000000000002</v>
      </c>
      <c r="L339" s="21">
        <v>-8.3228000000000009</v>
      </c>
      <c r="M339" s="21">
        <v>-1.3552</v>
      </c>
      <c r="N339" s="21">
        <v>5.6124999999999998</v>
      </c>
      <c r="O339" s="26">
        <v>-6.2686999999999999</v>
      </c>
      <c r="P339" s="26">
        <v>0.56850000000000001</v>
      </c>
      <c r="Q339" s="26">
        <v>7.4057000000000004</v>
      </c>
      <c r="S339" s="109">
        <v>35.159936794793033</v>
      </c>
      <c r="T339" s="109">
        <v>-34.086285373651208</v>
      </c>
      <c r="U339" s="109">
        <v>7.1435206883193434</v>
      </c>
      <c r="V339" s="109">
        <v>0.44020530486535248</v>
      </c>
      <c r="W339" s="98">
        <f t="shared" si="15"/>
        <v>0.43</v>
      </c>
      <c r="X339" s="98"/>
      <c r="Y339" s="101">
        <f t="shared" si="16"/>
        <v>-1.0125097089934432</v>
      </c>
      <c r="Z339" s="101">
        <f t="shared" si="17"/>
        <v>0.63769663221076489</v>
      </c>
    </row>
    <row r="340" spans="1:26" x14ac:dyDescent="0.2">
      <c r="A340" s="4" t="s">
        <v>10</v>
      </c>
      <c r="B340" s="7">
        <v>0.62</v>
      </c>
      <c r="C340" s="64">
        <v>-4.6348000000000003</v>
      </c>
      <c r="D340" s="64">
        <v>3.2618</v>
      </c>
      <c r="E340" s="64">
        <v>11.158300000000001</v>
      </c>
      <c r="F340" s="69">
        <v>-3.5560999999999998</v>
      </c>
      <c r="G340" s="69">
        <v>3.2181999999999999</v>
      </c>
      <c r="H340" s="69">
        <v>9.9923999999999999</v>
      </c>
      <c r="I340" s="70">
        <v>-4.4000000000000004</v>
      </c>
      <c r="J340" s="70">
        <v>2.3220999999999998</v>
      </c>
      <c r="K340" s="70">
        <v>9.0442</v>
      </c>
      <c r="L340" s="21">
        <v>-4.6334</v>
      </c>
      <c r="M340" s="21">
        <v>2.3136000000000001</v>
      </c>
      <c r="N340" s="21">
        <v>9.2606000000000002</v>
      </c>
      <c r="O340" s="26">
        <v>-2.6013000000000002</v>
      </c>
      <c r="P340" s="26">
        <v>4.3738999999999999</v>
      </c>
      <c r="Q340" s="26">
        <v>11.3492</v>
      </c>
      <c r="S340" s="109">
        <v>22.14206476381008</v>
      </c>
      <c r="T340" s="109">
        <v>-18.02369174775091</v>
      </c>
      <c r="U340" s="109">
        <v>5.9957181406134223</v>
      </c>
      <c r="V340" s="109">
        <v>0.63210583359390937</v>
      </c>
      <c r="W340" s="98">
        <f t="shared" si="15"/>
        <v>0.43</v>
      </c>
      <c r="X340" s="98"/>
      <c r="Y340" s="101">
        <f t="shared" si="16"/>
        <v>2.3395984639090148</v>
      </c>
      <c r="Z340" s="101">
        <f t="shared" si="17"/>
        <v>0.9156903763504386</v>
      </c>
    </row>
    <row r="341" spans="1:26" x14ac:dyDescent="0.2">
      <c r="A341" s="4" t="s">
        <v>10</v>
      </c>
      <c r="B341" s="7">
        <v>0.64</v>
      </c>
      <c r="C341" s="64">
        <v>-3.3944999999999999</v>
      </c>
      <c r="D341" s="64">
        <v>4.8718000000000004</v>
      </c>
      <c r="E341" s="64">
        <v>13.1381</v>
      </c>
      <c r="F341" s="69">
        <v>-0.33950000000000002</v>
      </c>
      <c r="G341" s="69">
        <v>6.5095000000000001</v>
      </c>
      <c r="H341" s="69">
        <v>13.358499999999999</v>
      </c>
      <c r="I341" s="70">
        <v>-0.50790000000000002</v>
      </c>
      <c r="J341" s="70">
        <v>6.1036999999999999</v>
      </c>
      <c r="K341" s="70">
        <v>12.715400000000001</v>
      </c>
      <c r="L341" s="21">
        <v>-0.39889999999999998</v>
      </c>
      <c r="M341" s="21">
        <v>6.4978999999999996</v>
      </c>
      <c r="N341" s="21">
        <v>13.3948</v>
      </c>
      <c r="O341" s="26">
        <v>1.6051</v>
      </c>
      <c r="P341" s="26">
        <v>8.7088999999999999</v>
      </c>
      <c r="Q341" s="26">
        <v>15.8126</v>
      </c>
      <c r="S341" s="109">
        <v>8.6896070598825847</v>
      </c>
      <c r="T341" s="109">
        <v>-1.6587808273390099</v>
      </c>
      <c r="U341" s="109">
        <v>5.3581548664354353</v>
      </c>
      <c r="V341" s="109">
        <v>0.89481039225145831</v>
      </c>
      <c r="W341" s="98">
        <f t="shared" si="15"/>
        <v>0.43</v>
      </c>
      <c r="X341" s="98"/>
      <c r="Y341" s="101">
        <f t="shared" si="16"/>
        <v>6.2515874560519507</v>
      </c>
      <c r="Z341" s="101">
        <f t="shared" si="17"/>
        <v>1.2962532874983999</v>
      </c>
    </row>
    <row r="342" spans="1:26" x14ac:dyDescent="0.2">
      <c r="A342" s="4" t="s">
        <v>10</v>
      </c>
      <c r="B342" s="7">
        <v>0.66</v>
      </c>
      <c r="C342" s="64">
        <v>-1.7718</v>
      </c>
      <c r="D342" s="64">
        <v>6.9303999999999997</v>
      </c>
      <c r="E342" s="64">
        <v>15.6327</v>
      </c>
      <c r="F342" s="69">
        <v>3.2688000000000001</v>
      </c>
      <c r="G342" s="69">
        <v>10.0815</v>
      </c>
      <c r="H342" s="69">
        <v>16.894200000000001</v>
      </c>
      <c r="I342" s="70">
        <v>3.6459999999999999</v>
      </c>
      <c r="J342" s="70">
        <v>10.1053</v>
      </c>
      <c r="K342" s="70">
        <v>16.564699999999998</v>
      </c>
      <c r="L342" s="21">
        <v>4.0812999999999997</v>
      </c>
      <c r="M342" s="21">
        <v>10.9047</v>
      </c>
      <c r="N342" s="21">
        <v>17.728100000000001</v>
      </c>
      <c r="O342" s="26">
        <v>6.1485000000000003</v>
      </c>
      <c r="P342" s="26">
        <v>13.353199999999999</v>
      </c>
      <c r="Q342" s="26">
        <v>20.5579</v>
      </c>
      <c r="S342" s="109">
        <v>-2.3136780215363451</v>
      </c>
      <c r="T342" s="109">
        <v>12.348617567037181</v>
      </c>
      <c r="U342" s="109">
        <v>5.4930829245526693</v>
      </c>
      <c r="V342" s="109">
        <v>1.155735498000541</v>
      </c>
      <c r="W342" s="98">
        <f t="shared" si="15"/>
        <v>0.43</v>
      </c>
      <c r="X342" s="98"/>
      <c r="Y342" s="101">
        <f t="shared" si="16"/>
        <v>10.375189412196587</v>
      </c>
      <c r="Z342" s="101">
        <f t="shared" si="17"/>
        <v>1.6742384216083179</v>
      </c>
    </row>
    <row r="343" spans="1:26" x14ac:dyDescent="0.2">
      <c r="A343" s="4" t="s">
        <v>10</v>
      </c>
      <c r="B343" s="7">
        <v>0.68</v>
      </c>
      <c r="C343" s="64">
        <v>0.19109999999999999</v>
      </c>
      <c r="D343" s="64">
        <v>9.3117999999999999</v>
      </c>
      <c r="E343" s="64">
        <v>18.432400000000001</v>
      </c>
      <c r="F343" s="69">
        <v>6.9744999999999999</v>
      </c>
      <c r="G343" s="69">
        <v>13.6746</v>
      </c>
      <c r="H343" s="69">
        <v>20.374700000000001</v>
      </c>
      <c r="I343" s="70">
        <v>7.7679</v>
      </c>
      <c r="J343" s="70">
        <v>14.077500000000001</v>
      </c>
      <c r="K343" s="70">
        <v>20.3871</v>
      </c>
      <c r="L343" s="21">
        <v>8.5686999999999998</v>
      </c>
      <c r="M343" s="21">
        <v>15.2982</v>
      </c>
      <c r="N343" s="21">
        <v>22.0276</v>
      </c>
      <c r="O343" s="26">
        <v>10.8012</v>
      </c>
      <c r="P343" s="26">
        <v>18.069700000000001</v>
      </c>
      <c r="Q343" s="26">
        <v>25.3383</v>
      </c>
      <c r="S343" s="109">
        <v>-9.7425295734580697</v>
      </c>
      <c r="T343" s="109">
        <v>22.88379456748687</v>
      </c>
      <c r="U343" s="109">
        <v>6.4112909579342174</v>
      </c>
      <c r="V343" s="109">
        <v>1.369475731537884</v>
      </c>
      <c r="W343" s="98">
        <f t="shared" si="15"/>
        <v>0.43</v>
      </c>
      <c r="X343" s="98"/>
      <c r="Y343" s="101">
        <f t="shared" si="16"/>
        <v>14.449928903821174</v>
      </c>
      <c r="Z343" s="101">
        <f t="shared" si="17"/>
        <v>1.9838699176131134</v>
      </c>
    </row>
    <row r="344" spans="1:26" x14ac:dyDescent="0.2">
      <c r="A344" s="4" t="s">
        <v>10</v>
      </c>
      <c r="B344" s="7">
        <v>0.7</v>
      </c>
      <c r="C344" s="64">
        <v>2.4214000000000002</v>
      </c>
      <c r="D344" s="64">
        <v>11.8714</v>
      </c>
      <c r="E344" s="64">
        <v>21.321300000000001</v>
      </c>
      <c r="F344" s="69">
        <v>10.542</v>
      </c>
      <c r="G344" s="69">
        <v>17.1157</v>
      </c>
      <c r="H344" s="69">
        <v>23.689499999999999</v>
      </c>
      <c r="I344" s="70">
        <v>11.7027</v>
      </c>
      <c r="J344" s="70">
        <v>17.866599999999998</v>
      </c>
      <c r="K344" s="70">
        <v>24.0306</v>
      </c>
      <c r="L344" s="21">
        <v>12.909000000000001</v>
      </c>
      <c r="M344" s="21">
        <v>19.519500000000001</v>
      </c>
      <c r="N344" s="21">
        <v>26.129899999999999</v>
      </c>
      <c r="O344" s="26">
        <v>15.354900000000001</v>
      </c>
      <c r="P344" s="26">
        <v>22.668800000000001</v>
      </c>
      <c r="Q344" s="26">
        <v>29.982700000000001</v>
      </c>
      <c r="S344" s="109">
        <v>-13.731452932829001</v>
      </c>
      <c r="T344" s="109">
        <v>30.005398987417429</v>
      </c>
      <c r="U344" s="109">
        <v>7.9529548753342878</v>
      </c>
      <c r="V344" s="109">
        <v>1.516327141643063</v>
      </c>
      <c r="W344" s="98">
        <f t="shared" si="15"/>
        <v>0.43</v>
      </c>
      <c r="X344" s="98"/>
      <c r="Y344" s="101">
        <f t="shared" si="16"/>
        <v>18.316330792643701</v>
      </c>
      <c r="Z344" s="101">
        <f t="shared" si="17"/>
        <v>2.1966039501757573</v>
      </c>
    </row>
    <row r="345" spans="1:26" x14ac:dyDescent="0.2">
      <c r="A345" s="4" t="s">
        <v>10</v>
      </c>
      <c r="B345" s="7">
        <v>0.72</v>
      </c>
      <c r="C345" s="64">
        <v>4.8803000000000001</v>
      </c>
      <c r="D345" s="64">
        <v>14.498699999999999</v>
      </c>
      <c r="E345" s="64">
        <v>24.117100000000001</v>
      </c>
      <c r="F345" s="69">
        <v>13.8428</v>
      </c>
      <c r="G345" s="69">
        <v>20.291599999999999</v>
      </c>
      <c r="H345" s="69">
        <v>26.740400000000001</v>
      </c>
      <c r="I345" s="70">
        <v>15.3725</v>
      </c>
      <c r="J345" s="70">
        <v>21.386299999999999</v>
      </c>
      <c r="K345" s="70">
        <v>27.400200000000002</v>
      </c>
      <c r="L345" s="21">
        <v>16.995799999999999</v>
      </c>
      <c r="M345" s="21">
        <v>23.454699999999999</v>
      </c>
      <c r="N345" s="21">
        <v>29.913599999999999</v>
      </c>
      <c r="O345" s="26">
        <v>19.639900000000001</v>
      </c>
      <c r="P345" s="26">
        <v>27.012899999999998</v>
      </c>
      <c r="Q345" s="26">
        <v>34.385800000000003</v>
      </c>
      <c r="S345" s="109">
        <v>-14.70002070520219</v>
      </c>
      <c r="T345" s="109">
        <v>34.032246579682308</v>
      </c>
      <c r="U345" s="109">
        <v>9.9605869676915404</v>
      </c>
      <c r="V345" s="109">
        <v>1.5864083861810541</v>
      </c>
      <c r="W345" s="98">
        <f t="shared" si="15"/>
        <v>0.43</v>
      </c>
      <c r="X345" s="98"/>
      <c r="Y345" s="101">
        <f t="shared" si="16"/>
        <v>21.876419168563046</v>
      </c>
      <c r="Z345" s="101">
        <f t="shared" si="17"/>
        <v>2.2981260652640469</v>
      </c>
    </row>
    <row r="346" spans="1:26" x14ac:dyDescent="0.2">
      <c r="A346" s="4" t="s">
        <v>10</v>
      </c>
      <c r="B346" s="7">
        <v>0.74</v>
      </c>
      <c r="C346" s="64">
        <v>7.5236000000000001</v>
      </c>
      <c r="D346" s="64">
        <v>17.124700000000001</v>
      </c>
      <c r="E346" s="64">
        <v>26.7258</v>
      </c>
      <c r="F346" s="69">
        <v>16.8553</v>
      </c>
      <c r="G346" s="69">
        <v>23.161200000000001</v>
      </c>
      <c r="H346" s="69">
        <v>29.466999999999999</v>
      </c>
      <c r="I346" s="70">
        <v>18.721299999999999</v>
      </c>
      <c r="J346" s="70">
        <v>24.586300000000001</v>
      </c>
      <c r="K346" s="70">
        <v>30.4513</v>
      </c>
      <c r="L346" s="21">
        <v>20.725200000000001</v>
      </c>
      <c r="M346" s="21">
        <v>27.012699999999999</v>
      </c>
      <c r="N346" s="21">
        <v>33.300199999999997</v>
      </c>
      <c r="O346" s="26">
        <v>23.5291</v>
      </c>
      <c r="P346" s="26">
        <v>31.0063</v>
      </c>
      <c r="Q346" s="26">
        <v>38.483600000000003</v>
      </c>
      <c r="S346" s="109">
        <v>-13.05006047687028</v>
      </c>
      <c r="T346" s="109">
        <v>35.229484953298723</v>
      </c>
      <c r="U346" s="109">
        <v>12.33866959491696</v>
      </c>
      <c r="V346" s="109">
        <v>1.5929829393021391</v>
      </c>
      <c r="W346" s="98">
        <f t="shared" si="15"/>
        <v>0.43</v>
      </c>
      <c r="X346" s="98"/>
      <c r="Y346" s="101">
        <f t="shared" si="16"/>
        <v>25.074391942662096</v>
      </c>
      <c r="Z346" s="101">
        <f t="shared" si="17"/>
        <v>2.3076501903422058</v>
      </c>
    </row>
    <row r="347" spans="1:26" x14ac:dyDescent="0.2">
      <c r="A347" s="4" t="s">
        <v>10</v>
      </c>
      <c r="B347" s="7">
        <v>0.76</v>
      </c>
      <c r="C347" s="64">
        <v>10.3645</v>
      </c>
      <c r="D347" s="64">
        <v>19.727</v>
      </c>
      <c r="E347" s="64">
        <v>29.089400000000001</v>
      </c>
      <c r="F347" s="69">
        <v>19.580200000000001</v>
      </c>
      <c r="G347" s="69">
        <v>25.726099999999999</v>
      </c>
      <c r="H347" s="69">
        <v>31.872</v>
      </c>
      <c r="I347" s="70">
        <v>21.6997</v>
      </c>
      <c r="J347" s="70">
        <v>27.424800000000001</v>
      </c>
      <c r="K347" s="70">
        <v>33.15</v>
      </c>
      <c r="L347" s="21">
        <v>24.0107</v>
      </c>
      <c r="M347" s="21">
        <v>30.134499999999999</v>
      </c>
      <c r="N347" s="21">
        <v>36.258299999999998</v>
      </c>
      <c r="O347" s="26">
        <v>26.9404</v>
      </c>
      <c r="P347" s="26">
        <v>34.570599999999999</v>
      </c>
      <c r="Q347" s="26">
        <v>42.200699999999998</v>
      </c>
      <c r="S347" s="109">
        <v>-9.0215298880924113</v>
      </c>
      <c r="T347" s="109">
        <v>33.670073348882838</v>
      </c>
      <c r="U347" s="109">
        <v>15.068171787935981</v>
      </c>
      <c r="V347" s="109">
        <v>1.5529597071295089</v>
      </c>
      <c r="W347" s="98">
        <f t="shared" si="15"/>
        <v>0.43</v>
      </c>
      <c r="X347" s="98"/>
      <c r="Y347" s="101">
        <f t="shared" si="16"/>
        <v>27.878222451647314</v>
      </c>
      <c r="Z347" s="101">
        <f t="shared" si="17"/>
        <v>2.249671151733204</v>
      </c>
    </row>
    <row r="348" spans="1:26" x14ac:dyDescent="0.2">
      <c r="A348" s="4" t="s">
        <v>10</v>
      </c>
      <c r="B348" s="7">
        <v>0.78</v>
      </c>
      <c r="C348" s="64">
        <v>13.331200000000001</v>
      </c>
      <c r="D348" s="64">
        <v>22.247299999999999</v>
      </c>
      <c r="E348" s="64">
        <v>31.163399999999999</v>
      </c>
      <c r="F348" s="69">
        <v>22.003799999999998</v>
      </c>
      <c r="G348" s="69">
        <v>27.983699999999999</v>
      </c>
      <c r="H348" s="69">
        <v>33.963700000000003</v>
      </c>
      <c r="I348" s="70">
        <v>24.2879</v>
      </c>
      <c r="J348" s="70">
        <v>29.889600000000002</v>
      </c>
      <c r="K348" s="70">
        <v>35.491399999999999</v>
      </c>
      <c r="L348" s="21">
        <v>26.805800000000001</v>
      </c>
      <c r="M348" s="21">
        <v>32.797499999999999</v>
      </c>
      <c r="N348" s="21">
        <v>38.789200000000001</v>
      </c>
      <c r="O348" s="26">
        <v>29.8263</v>
      </c>
      <c r="P348" s="26">
        <v>37.643599999999999</v>
      </c>
      <c r="Q348" s="26">
        <v>45.460900000000002</v>
      </c>
      <c r="S348" s="109">
        <v>-3.4222869005629981</v>
      </c>
      <c r="T348" s="109">
        <v>30.025072736272651</v>
      </c>
      <c r="U348" s="109">
        <v>18.006024715485751</v>
      </c>
      <c r="V348" s="109">
        <v>1.4783042559077939</v>
      </c>
      <c r="W348" s="98">
        <f t="shared" si="15"/>
        <v>0.43</v>
      </c>
      <c r="X348" s="98"/>
      <c r="Y348" s="101">
        <f t="shared" si="16"/>
        <v>30.284025144168893</v>
      </c>
      <c r="Z348" s="101">
        <f t="shared" si="17"/>
        <v>2.1415226826119045</v>
      </c>
    </row>
    <row r="349" spans="1:26" x14ac:dyDescent="0.2">
      <c r="A349" s="4" t="s">
        <v>10</v>
      </c>
      <c r="B349" s="7">
        <v>0.8</v>
      </c>
      <c r="C349" s="64">
        <v>16.1767</v>
      </c>
      <c r="D349" s="64">
        <v>24.589600000000001</v>
      </c>
      <c r="E349" s="64">
        <v>33.002499999999998</v>
      </c>
      <c r="F349" s="69">
        <v>24.1096</v>
      </c>
      <c r="G349" s="69">
        <v>29.94</v>
      </c>
      <c r="H349" s="69">
        <v>35.770299999999999</v>
      </c>
      <c r="I349" s="70">
        <v>26.486899999999999</v>
      </c>
      <c r="J349" s="70">
        <v>31.981999999999999</v>
      </c>
      <c r="K349" s="70">
        <v>37.4771</v>
      </c>
      <c r="L349" s="21">
        <v>29.1053</v>
      </c>
      <c r="M349" s="21">
        <v>35.004899999999999</v>
      </c>
      <c r="N349" s="21">
        <v>40.904499999999999</v>
      </c>
      <c r="O349" s="26">
        <v>32.174900000000001</v>
      </c>
      <c r="P349" s="26">
        <v>40.190199999999997</v>
      </c>
      <c r="Q349" s="26">
        <v>48.205599999999997</v>
      </c>
      <c r="S349" s="109">
        <v>2.589621764384388</v>
      </c>
      <c r="T349" s="109">
        <v>25.37738501580289</v>
      </c>
      <c r="U349" s="109">
        <v>20.916524687047449</v>
      </c>
      <c r="V349" s="109">
        <v>1.3902931632967259</v>
      </c>
      <c r="W349" s="98">
        <f t="shared" si="15"/>
        <v>0.43</v>
      </c>
      <c r="X349" s="98"/>
      <c r="Y349" s="101">
        <f t="shared" si="16"/>
        <v>32.307621308077366</v>
      </c>
      <c r="Z349" s="101">
        <f t="shared" si="17"/>
        <v>2.0140267693756138</v>
      </c>
    </row>
    <row r="350" spans="1:26" x14ac:dyDescent="0.2">
      <c r="A350" s="4" t="s">
        <v>10</v>
      </c>
      <c r="B350" s="7">
        <v>0.82</v>
      </c>
      <c r="C350" s="64">
        <v>18.770900000000001</v>
      </c>
      <c r="D350" s="64">
        <v>26.697399999999998</v>
      </c>
      <c r="E350" s="64">
        <v>34.623899999999999</v>
      </c>
      <c r="F350" s="69">
        <v>25.852</v>
      </c>
      <c r="G350" s="69">
        <v>31.573</v>
      </c>
      <c r="H350" s="69">
        <v>37.293900000000001</v>
      </c>
      <c r="I350" s="70">
        <v>28.287700000000001</v>
      </c>
      <c r="J350" s="70">
        <v>33.707599999999999</v>
      </c>
      <c r="K350" s="70">
        <v>39.127600000000001</v>
      </c>
      <c r="L350" s="21">
        <v>30.9254</v>
      </c>
      <c r="M350" s="21">
        <v>36.770600000000002</v>
      </c>
      <c r="N350" s="21">
        <v>42.6158</v>
      </c>
      <c r="O350" s="26">
        <v>33.991700000000002</v>
      </c>
      <c r="P350" s="26">
        <v>42.190300000000001</v>
      </c>
      <c r="Q350" s="26">
        <v>50.3889</v>
      </c>
      <c r="S350" s="109">
        <v>8.3391611572390953</v>
      </c>
      <c r="T350" s="109">
        <v>20.389409785550271</v>
      </c>
      <c r="U350" s="109">
        <v>23.64717827686183</v>
      </c>
      <c r="V350" s="109">
        <v>1.2836917442545379</v>
      </c>
      <c r="W350" s="98">
        <f t="shared" si="15"/>
        <v>0.43</v>
      </c>
      <c r="X350" s="98"/>
      <c r="Y350" s="101">
        <f t="shared" si="16"/>
        <v>33.956535382621951</v>
      </c>
      <c r="Z350" s="101">
        <f t="shared" si="17"/>
        <v>1.8596002661945927</v>
      </c>
    </row>
    <row r="351" spans="1:26" x14ac:dyDescent="0.2">
      <c r="A351" s="4" t="s">
        <v>10</v>
      </c>
      <c r="B351" s="7">
        <v>0.84</v>
      </c>
      <c r="C351" s="64">
        <v>21.083600000000001</v>
      </c>
      <c r="D351" s="64">
        <v>28.525500000000001</v>
      </c>
      <c r="E351" s="64">
        <v>35.967399999999998</v>
      </c>
      <c r="F351" s="69">
        <v>27.192599999999999</v>
      </c>
      <c r="G351" s="69">
        <v>32.838099999999997</v>
      </c>
      <c r="H351" s="69">
        <v>38.483600000000003</v>
      </c>
      <c r="I351" s="70">
        <v>29.672699999999999</v>
      </c>
      <c r="J351" s="70">
        <v>35.061700000000002</v>
      </c>
      <c r="K351" s="70">
        <v>40.450699999999998</v>
      </c>
      <c r="L351" s="21">
        <v>32.281799999999997</v>
      </c>
      <c r="M351" s="21">
        <v>38.1128</v>
      </c>
      <c r="N351" s="21">
        <v>43.943800000000003</v>
      </c>
      <c r="O351" s="26">
        <v>35.278300000000002</v>
      </c>
      <c r="P351" s="26">
        <v>43.6404</v>
      </c>
      <c r="Q351" s="26">
        <v>52.002499999999998</v>
      </c>
      <c r="S351" s="109">
        <v>13.546360703105551</v>
      </c>
      <c r="T351" s="109">
        <v>15.413963899704511</v>
      </c>
      <c r="U351" s="109">
        <v>26.09191907078694</v>
      </c>
      <c r="V351" s="109">
        <v>1.1415427250247421</v>
      </c>
      <c r="W351" s="98">
        <f t="shared" si="15"/>
        <v>0.43</v>
      </c>
      <c r="X351" s="98"/>
      <c r="Y351" s="101">
        <f t="shared" si="16"/>
        <v>35.224645641664097</v>
      </c>
      <c r="Z351" s="101">
        <f t="shared" si="17"/>
        <v>1.6536782797191438</v>
      </c>
    </row>
    <row r="352" spans="1:26" x14ac:dyDescent="0.2">
      <c r="A352" s="4" t="s">
        <v>10</v>
      </c>
      <c r="B352" s="7">
        <v>0.86</v>
      </c>
      <c r="C352" s="64">
        <v>22.985900000000001</v>
      </c>
      <c r="D352" s="64">
        <v>29.988299999999999</v>
      </c>
      <c r="E352" s="64">
        <v>36.9908</v>
      </c>
      <c r="F352" s="69">
        <v>28.114599999999999</v>
      </c>
      <c r="G352" s="69">
        <v>33.7117</v>
      </c>
      <c r="H352" s="69">
        <v>39.308799999999998</v>
      </c>
      <c r="I352" s="70">
        <v>30.624700000000001</v>
      </c>
      <c r="J352" s="70">
        <v>36.0227</v>
      </c>
      <c r="K352" s="70">
        <v>41.420699999999997</v>
      </c>
      <c r="L352" s="21">
        <v>33.205100000000002</v>
      </c>
      <c r="M352" s="21">
        <v>39.058300000000003</v>
      </c>
      <c r="N352" s="21">
        <v>44.9114</v>
      </c>
      <c r="O352" s="26">
        <v>36.0443</v>
      </c>
      <c r="P352" s="26">
        <v>44.560899999999997</v>
      </c>
      <c r="Q352" s="26">
        <v>53.077599999999997</v>
      </c>
      <c r="S352" s="109">
        <v>17.826387824845721</v>
      </c>
      <c r="T352" s="109">
        <v>10.980642983686799</v>
      </c>
      <c r="U352" s="109">
        <v>28.09106892332159</v>
      </c>
      <c r="V352" s="109">
        <v>0.96996542747849257</v>
      </c>
      <c r="W352" s="98">
        <f t="shared" si="15"/>
        <v>0.43</v>
      </c>
      <c r="X352" s="98"/>
      <c r="Y352" s="101">
        <f t="shared" si="16"/>
        <v>36.108844515120886</v>
      </c>
      <c r="Z352" s="101">
        <f t="shared" si="17"/>
        <v>1.4051254712914154</v>
      </c>
    </row>
    <row r="353" spans="1:26" x14ac:dyDescent="0.2">
      <c r="A353" s="4" t="s">
        <v>10</v>
      </c>
      <c r="B353" s="7">
        <v>0.88</v>
      </c>
      <c r="C353" s="64">
        <v>24.415400000000002</v>
      </c>
      <c r="D353" s="64">
        <v>31.043800000000001</v>
      </c>
      <c r="E353" s="64">
        <v>37.6721</v>
      </c>
      <c r="F353" s="69">
        <v>28.611899999999999</v>
      </c>
      <c r="G353" s="69">
        <v>34.184199999999997</v>
      </c>
      <c r="H353" s="69">
        <v>39.756500000000003</v>
      </c>
      <c r="I353" s="70">
        <v>31.1311</v>
      </c>
      <c r="J353" s="70">
        <v>36.572499999999998</v>
      </c>
      <c r="K353" s="70">
        <v>42.013800000000003</v>
      </c>
      <c r="L353" s="21">
        <v>33.735500000000002</v>
      </c>
      <c r="M353" s="21">
        <v>39.637999999999998</v>
      </c>
      <c r="N353" s="21">
        <v>45.540599999999998</v>
      </c>
      <c r="O353" s="26">
        <v>36.345799999999997</v>
      </c>
      <c r="P353" s="26">
        <v>45.006599999999999</v>
      </c>
      <c r="Q353" s="26">
        <v>53.667400000000001</v>
      </c>
      <c r="S353" s="109">
        <v>21.35459540380122</v>
      </c>
      <c r="T353" s="109">
        <v>7.116862931902741</v>
      </c>
      <c r="U353" s="109">
        <v>29.597951072910782</v>
      </c>
      <c r="V353" s="109">
        <v>0.77336975698583155</v>
      </c>
      <c r="W353" s="98">
        <f t="shared" si="15"/>
        <v>0.43</v>
      </c>
      <c r="X353" s="98"/>
      <c r="Y353" s="101">
        <f t="shared" si="16"/>
        <v>36.606666823791805</v>
      </c>
      <c r="Z353" s="101">
        <f t="shared" si="17"/>
        <v>1.1203301823779068</v>
      </c>
    </row>
    <row r="354" spans="1:26" x14ac:dyDescent="0.2">
      <c r="A354" s="4" t="s">
        <v>10</v>
      </c>
      <c r="B354" s="7">
        <v>0.9</v>
      </c>
      <c r="C354" s="64">
        <v>25.340699999999998</v>
      </c>
      <c r="D354" s="64">
        <v>31.7057</v>
      </c>
      <c r="E354" s="64">
        <v>38.070799999999998</v>
      </c>
      <c r="F354" s="69">
        <v>28.7242</v>
      </c>
      <c r="G354" s="69">
        <v>34.279499999999999</v>
      </c>
      <c r="H354" s="69">
        <v>39.834800000000001</v>
      </c>
      <c r="I354" s="70">
        <v>31.225100000000001</v>
      </c>
      <c r="J354" s="70">
        <v>36.722900000000003</v>
      </c>
      <c r="K354" s="70">
        <v>42.220700000000001</v>
      </c>
      <c r="L354" s="21">
        <v>33.917099999999998</v>
      </c>
      <c r="M354" s="21">
        <v>39.883400000000002</v>
      </c>
      <c r="N354" s="21">
        <v>45.849600000000002</v>
      </c>
      <c r="O354" s="26">
        <v>36.265700000000002</v>
      </c>
      <c r="P354" s="26">
        <v>45.048000000000002</v>
      </c>
      <c r="Q354" s="26">
        <v>53.830300000000001</v>
      </c>
      <c r="S354" s="109">
        <v>24.517501500136419</v>
      </c>
      <c r="T354" s="109">
        <v>3.5828236126402762</v>
      </c>
      <c r="U354" s="109">
        <v>30.661404567480279</v>
      </c>
      <c r="V354" s="109">
        <v>0.55880179981178824</v>
      </c>
      <c r="W354" s="98">
        <f t="shared" si="15"/>
        <v>0.43</v>
      </c>
      <c r="X354" s="98"/>
      <c r="Y354" s="101">
        <f t="shared" si="16"/>
        <v>36.735304748290822</v>
      </c>
      <c r="Z354" s="101">
        <f t="shared" si="17"/>
        <v>0.8094996172803699</v>
      </c>
    </row>
    <row r="355" spans="1:26" x14ac:dyDescent="0.2">
      <c r="A355" s="4" t="s">
        <v>10</v>
      </c>
      <c r="B355" s="7">
        <v>0.92</v>
      </c>
      <c r="C355" s="64">
        <v>25.7715</v>
      </c>
      <c r="D355" s="64">
        <v>31.986599999999999</v>
      </c>
      <c r="E355" s="64">
        <v>38.201799999999999</v>
      </c>
      <c r="F355" s="69">
        <v>28.552399999999999</v>
      </c>
      <c r="G355" s="69">
        <v>34.095799999999997</v>
      </c>
      <c r="H355" s="69">
        <v>39.639299999999999</v>
      </c>
      <c r="I355" s="70">
        <v>31.000800000000002</v>
      </c>
      <c r="J355" s="70">
        <v>36.534500000000001</v>
      </c>
      <c r="K355" s="70">
        <v>42.068100000000001</v>
      </c>
      <c r="L355" s="21">
        <v>33.8309</v>
      </c>
      <c r="M355" s="21">
        <v>39.858800000000002</v>
      </c>
      <c r="N355" s="21">
        <v>45.886800000000001</v>
      </c>
      <c r="O355" s="26">
        <v>35.914299999999997</v>
      </c>
      <c r="P355" s="26">
        <v>44.777099999999997</v>
      </c>
      <c r="Q355" s="26">
        <v>53.64</v>
      </c>
      <c r="S355" s="109">
        <v>27.020693250232469</v>
      </c>
      <c r="T355" s="109">
        <v>0.72404568006652437</v>
      </c>
      <c r="U355" s="109">
        <v>31.263127253140951</v>
      </c>
      <c r="V355" s="109">
        <v>0.36012507373060437</v>
      </c>
      <c r="W355" s="98">
        <f t="shared" si="15"/>
        <v>0.43</v>
      </c>
      <c r="X355" s="98"/>
      <c r="Y355" s="101">
        <f t="shared" si="16"/>
        <v>36.570593077537538</v>
      </c>
      <c r="Z355" s="101">
        <f t="shared" si="17"/>
        <v>0.52168963925344791</v>
      </c>
    </row>
    <row r="356" spans="1:26" x14ac:dyDescent="0.2">
      <c r="A356" s="4" t="s">
        <v>10</v>
      </c>
      <c r="B356" s="7">
        <v>0.94</v>
      </c>
      <c r="C356" s="64">
        <v>25.8032</v>
      </c>
      <c r="D356" s="64">
        <v>31.927</v>
      </c>
      <c r="E356" s="64">
        <v>38.050899999999999</v>
      </c>
      <c r="F356" s="69">
        <v>28.2483</v>
      </c>
      <c r="G356" s="69">
        <v>33.776600000000002</v>
      </c>
      <c r="H356" s="69">
        <v>39.3048</v>
      </c>
      <c r="I356" s="70">
        <v>30.626799999999999</v>
      </c>
      <c r="J356" s="70">
        <v>36.160800000000002</v>
      </c>
      <c r="K356" s="70">
        <v>41.694800000000001</v>
      </c>
      <c r="L356" s="21">
        <v>33.593699999999998</v>
      </c>
      <c r="M356" s="21">
        <v>39.6755</v>
      </c>
      <c r="N356" s="21">
        <v>45.757199999999997</v>
      </c>
      <c r="O356" s="26">
        <v>35.411099999999998</v>
      </c>
      <c r="P356" s="26">
        <v>44.307699999999997</v>
      </c>
      <c r="Q356" s="26">
        <v>53.204300000000003</v>
      </c>
      <c r="S356" s="109">
        <v>27.79637036754567</v>
      </c>
      <c r="T356" s="109">
        <v>-0.45760719149215517</v>
      </c>
      <c r="U356" s="109">
        <v>31.319109395610091</v>
      </c>
      <c r="V356" s="109">
        <v>0.22767104634556851</v>
      </c>
      <c r="W356" s="98">
        <f t="shared" si="15"/>
        <v>0.43</v>
      </c>
      <c r="X356" s="98"/>
      <c r="Y356" s="101">
        <f t="shared" si="16"/>
        <v>36.26188718422766</v>
      </c>
      <c r="Z356" s="101">
        <f t="shared" si="17"/>
        <v>0.32981215333349606</v>
      </c>
    </row>
    <row r="357" spans="1:26" x14ac:dyDescent="0.2">
      <c r="A357" s="4" t="s">
        <v>10</v>
      </c>
      <c r="B357" s="7">
        <v>0.96</v>
      </c>
      <c r="C357" s="64">
        <v>25.5197</v>
      </c>
      <c r="D357" s="64">
        <v>31.581800000000001</v>
      </c>
      <c r="E357" s="64">
        <v>37.643799999999999</v>
      </c>
      <c r="F357" s="69">
        <v>27.939900000000002</v>
      </c>
      <c r="G357" s="69">
        <v>33.446399999999997</v>
      </c>
      <c r="H357" s="69">
        <v>38.952800000000003</v>
      </c>
      <c r="I357" s="70">
        <v>30.283799999999999</v>
      </c>
      <c r="J357" s="70">
        <v>35.791600000000003</v>
      </c>
      <c r="K357" s="70">
        <v>41.299399999999999</v>
      </c>
      <c r="L357" s="21">
        <v>33.319699999999997</v>
      </c>
      <c r="M357" s="21">
        <v>39.462200000000003</v>
      </c>
      <c r="N357" s="21">
        <v>45.604599999999998</v>
      </c>
      <c r="O357" s="26">
        <v>34.849800000000002</v>
      </c>
      <c r="P357" s="26">
        <v>43.743499999999997</v>
      </c>
      <c r="Q357" s="26">
        <v>52.6372</v>
      </c>
      <c r="S357" s="109">
        <v>25.488313946164119</v>
      </c>
      <c r="T357" s="109">
        <v>1.279446678709379</v>
      </c>
      <c r="U357" s="109">
        <v>30.713278771942768</v>
      </c>
      <c r="V357" s="109">
        <v>0.21314553008340739</v>
      </c>
      <c r="W357" s="98">
        <f t="shared" si="15"/>
        <v>0.43</v>
      </c>
      <c r="X357" s="98"/>
      <c r="Y357" s="101">
        <f t="shared" si="16"/>
        <v>35.976230092433546</v>
      </c>
      <c r="Z357" s="101">
        <f t="shared" si="17"/>
        <v>0.30876998800944094</v>
      </c>
    </row>
    <row r="358" spans="1:26" x14ac:dyDescent="0.2">
      <c r="A358" s="4" t="s">
        <v>10</v>
      </c>
      <c r="B358" s="7">
        <v>0.98</v>
      </c>
      <c r="C358" s="64">
        <v>24.955500000000001</v>
      </c>
      <c r="D358" s="64">
        <v>31.008199999999999</v>
      </c>
      <c r="E358" s="64">
        <v>37.060899999999997</v>
      </c>
      <c r="F358" s="69">
        <v>27.652899999999999</v>
      </c>
      <c r="G358" s="69">
        <v>33.134700000000002</v>
      </c>
      <c r="H358" s="69">
        <v>38.616500000000002</v>
      </c>
      <c r="I358" s="70">
        <v>30.073799999999999</v>
      </c>
      <c r="J358" s="70">
        <v>35.560400000000001</v>
      </c>
      <c r="K358" s="70">
        <v>41.0471</v>
      </c>
      <c r="L358" s="21">
        <v>33.071100000000001</v>
      </c>
      <c r="M358" s="21">
        <v>39.306600000000003</v>
      </c>
      <c r="N358" s="21">
        <v>45.542099999999998</v>
      </c>
      <c r="O358" s="26">
        <v>34.266500000000001</v>
      </c>
      <c r="P358" s="26">
        <v>43.154299999999999</v>
      </c>
      <c r="Q358" s="26">
        <v>52.042099999999998</v>
      </c>
      <c r="S358" s="109">
        <v>19.505836369794348</v>
      </c>
      <c r="T358" s="109">
        <v>6.5083322380817457</v>
      </c>
      <c r="U358" s="109">
        <v>29.404364274943351</v>
      </c>
      <c r="V358" s="109">
        <v>0.25297419260553611</v>
      </c>
      <c r="W358" s="98">
        <f t="shared" si="15"/>
        <v>0.43</v>
      </c>
      <c r="X358" s="98"/>
      <c r="Y358" s="101">
        <f t="shared" si="16"/>
        <v>35.809576282093474</v>
      </c>
      <c r="Z358" s="101">
        <f t="shared" si="17"/>
        <v>0.3664671662921728</v>
      </c>
    </row>
    <row r="359" spans="1:26" s="56" customFormat="1" x14ac:dyDescent="0.2">
      <c r="A359" s="4" t="s">
        <v>10</v>
      </c>
      <c r="B359" s="61">
        <v>1</v>
      </c>
      <c r="C359" s="64">
        <v>24.1328</v>
      </c>
      <c r="D359" s="64">
        <v>30.247199999999999</v>
      </c>
      <c r="E359" s="64">
        <v>36.361600000000003</v>
      </c>
      <c r="F359" s="69">
        <v>27.288699999999999</v>
      </c>
      <c r="G359" s="69">
        <v>32.760599999999997</v>
      </c>
      <c r="H359" s="69">
        <v>38.232599999999998</v>
      </c>
      <c r="I359" s="70">
        <v>29.946000000000002</v>
      </c>
      <c r="J359" s="70">
        <v>35.453699999999998</v>
      </c>
      <c r="K359" s="70">
        <v>40.961300000000001</v>
      </c>
      <c r="L359" s="62">
        <v>32.861899999999999</v>
      </c>
      <c r="M359" s="62">
        <v>39.237400000000001</v>
      </c>
      <c r="N359" s="62">
        <v>45.612900000000003</v>
      </c>
      <c r="O359" s="63">
        <v>33.675199999999997</v>
      </c>
      <c r="P359" s="63">
        <v>42.6053</v>
      </c>
      <c r="Q359" s="63">
        <v>51.535400000000003</v>
      </c>
      <c r="S359" s="109">
        <v>11.05346366804431</v>
      </c>
      <c r="T359" s="109">
        <v>14.31941083776298</v>
      </c>
      <c r="U359" s="109">
        <v>27.527782744364419</v>
      </c>
      <c r="V359" s="109">
        <v>0.27769356971843512</v>
      </c>
      <c r="W359" s="99">
        <f t="shared" si="15"/>
        <v>0.43</v>
      </c>
      <c r="X359" s="99"/>
      <c r="Y359" s="102">
        <f t="shared" si="16"/>
        <v>35.72891483682389</v>
      </c>
      <c r="Z359" s="101">
        <f t="shared" si="17"/>
        <v>0.40227651107066248</v>
      </c>
    </row>
    <row r="360" spans="1:26" x14ac:dyDescent="0.2">
      <c r="A360" s="4" t="s">
        <v>8</v>
      </c>
      <c r="B360" s="7">
        <v>0</v>
      </c>
      <c r="C360" s="64">
        <v>-4.4413</v>
      </c>
      <c r="D360" s="64">
        <v>-1.1295999999999999</v>
      </c>
      <c r="E360" s="64">
        <v>2.1821000000000002</v>
      </c>
      <c r="F360" s="69">
        <v>-4.0952000000000002</v>
      </c>
      <c r="G360" s="69">
        <v>-0.93989999999999996</v>
      </c>
      <c r="H360" s="69">
        <v>2.2153999999999998</v>
      </c>
      <c r="I360" s="70">
        <v>-5.1231999999999998</v>
      </c>
      <c r="J360" s="70">
        <v>-1.5760000000000001</v>
      </c>
      <c r="K360" s="70">
        <v>1.9712000000000001</v>
      </c>
      <c r="L360" s="21">
        <v>-6.9428000000000001</v>
      </c>
      <c r="M360" s="21">
        <v>-2.8946000000000001</v>
      </c>
      <c r="N360" s="21">
        <v>1.1536</v>
      </c>
      <c r="O360" s="26">
        <v>-8.2873999999999999</v>
      </c>
      <c r="P360" s="26">
        <v>-3.7801999999999998</v>
      </c>
      <c r="Q360" s="26">
        <v>0.72699999999999998</v>
      </c>
      <c r="S360" s="109">
        <v>-11.749976208524529</v>
      </c>
      <c r="T360" s="109">
        <v>4.5312324799412123</v>
      </c>
      <c r="U360" s="109">
        <v>-1.4475726765365831</v>
      </c>
      <c r="V360" s="109">
        <v>0.28546423593536929</v>
      </c>
      <c r="W360" s="98">
        <f t="shared" si="15"/>
        <v>0.43</v>
      </c>
      <c r="X360" s="98"/>
      <c r="Y360" s="101">
        <f t="shared" si="16"/>
        <v>-1.6717133111180469</v>
      </c>
      <c r="Z360" s="101">
        <f t="shared" si="17"/>
        <v>0.41353336695541515</v>
      </c>
    </row>
    <row r="361" spans="1:26" x14ac:dyDescent="0.2">
      <c r="A361" s="4" t="s">
        <v>8</v>
      </c>
      <c r="B361" s="7">
        <v>0.02</v>
      </c>
      <c r="C361" s="11">
        <v>-4.1901000000000002</v>
      </c>
      <c r="D361" s="11">
        <v>-0.90090000000000003</v>
      </c>
      <c r="E361" s="11">
        <v>2.3883000000000001</v>
      </c>
      <c r="F361" s="16">
        <v>-3.665</v>
      </c>
      <c r="G361" s="16">
        <v>-0.49859999999999999</v>
      </c>
      <c r="H361" s="16">
        <v>2.6678000000000002</v>
      </c>
      <c r="I361" s="51">
        <v>-4.4202000000000004</v>
      </c>
      <c r="J361" s="51">
        <v>-0.8881</v>
      </c>
      <c r="K361" s="51">
        <v>2.6438999999999999</v>
      </c>
      <c r="L361" s="21">
        <v>-6.0902000000000003</v>
      </c>
      <c r="M361" s="21">
        <v>-2.0752000000000002</v>
      </c>
      <c r="N361" s="21">
        <v>1.9399</v>
      </c>
      <c r="O361" s="26">
        <v>-7.3916000000000004</v>
      </c>
      <c r="P361" s="26">
        <v>-2.9649000000000001</v>
      </c>
      <c r="Q361" s="26">
        <v>1.4619</v>
      </c>
      <c r="S361" s="109">
        <v>-14.165878958664299</v>
      </c>
      <c r="T361" s="109">
        <v>7.7898811318745018</v>
      </c>
      <c r="U361" s="109">
        <v>-1.71824713335363</v>
      </c>
      <c r="V361" s="109">
        <v>0.25909699446111212</v>
      </c>
      <c r="W361" s="98">
        <f t="shared" si="15"/>
        <v>0.43</v>
      </c>
      <c r="X361" s="98"/>
      <c r="Y361" s="101">
        <f t="shared" si="16"/>
        <v>-0.98786926610462289</v>
      </c>
      <c r="Z361" s="101">
        <f t="shared" si="17"/>
        <v>0.37533686886013468</v>
      </c>
    </row>
    <row r="362" spans="1:26" x14ac:dyDescent="0.2">
      <c r="A362" s="4" t="s">
        <v>8</v>
      </c>
      <c r="B362" s="7">
        <v>0.04</v>
      </c>
      <c r="C362" s="11">
        <v>-3.5739000000000001</v>
      </c>
      <c r="D362" s="11">
        <v>-0.33350000000000002</v>
      </c>
      <c r="E362" s="11">
        <v>2.907</v>
      </c>
      <c r="F362" s="16">
        <v>-2.8973</v>
      </c>
      <c r="G362" s="16">
        <v>0.27629999999999999</v>
      </c>
      <c r="H362" s="16">
        <v>3.4499</v>
      </c>
      <c r="I362" s="51">
        <v>-3.4674</v>
      </c>
      <c r="J362" s="51">
        <v>6.8500000000000005E-2</v>
      </c>
      <c r="K362" s="51">
        <v>3.6044</v>
      </c>
      <c r="L362" s="21">
        <v>-4.9176000000000002</v>
      </c>
      <c r="M362" s="21">
        <v>-0.94069999999999998</v>
      </c>
      <c r="N362" s="21">
        <v>3.0363000000000002</v>
      </c>
      <c r="O362" s="26">
        <v>-6.2137000000000002</v>
      </c>
      <c r="P362" s="26">
        <v>-1.8340000000000001</v>
      </c>
      <c r="Q362" s="26">
        <v>2.5457999999999998</v>
      </c>
      <c r="S362" s="109">
        <v>-16.042012061066661</v>
      </c>
      <c r="T362" s="109">
        <v>10.53485384842814</v>
      </c>
      <c r="U362" s="109">
        <v>-1.572138983604024</v>
      </c>
      <c r="V362" s="109">
        <v>0.22556217256927949</v>
      </c>
      <c r="W362" s="98">
        <f t="shared" si="15"/>
        <v>0.43</v>
      </c>
      <c r="X362" s="98"/>
      <c r="Y362" s="101">
        <f t="shared" si="16"/>
        <v>-8.319858871148833E-3</v>
      </c>
      <c r="Z362" s="101">
        <f t="shared" si="17"/>
        <v>0.32675716583099779</v>
      </c>
    </row>
    <row r="363" spans="1:26" x14ac:dyDescent="0.2">
      <c r="A363" s="4" t="s">
        <v>8</v>
      </c>
      <c r="B363" s="7">
        <v>0.06</v>
      </c>
      <c r="C363" s="11">
        <v>-2.8405</v>
      </c>
      <c r="D363" s="11">
        <v>0.3679</v>
      </c>
      <c r="E363" s="11">
        <v>3.5762999999999998</v>
      </c>
      <c r="F363" s="16">
        <v>-1.8662000000000001</v>
      </c>
      <c r="G363" s="16">
        <v>1.33</v>
      </c>
      <c r="H363" s="16">
        <v>4.5263</v>
      </c>
      <c r="I363" s="51">
        <v>-2.2664</v>
      </c>
      <c r="J363" s="51">
        <v>1.2845</v>
      </c>
      <c r="K363" s="51">
        <v>4.8353999999999999</v>
      </c>
      <c r="L363" s="21">
        <v>-3.4327000000000001</v>
      </c>
      <c r="M363" s="21">
        <v>0.50690000000000002</v>
      </c>
      <c r="N363" s="21">
        <v>4.4465000000000003</v>
      </c>
      <c r="O363" s="26">
        <v>-4.7192999999999996</v>
      </c>
      <c r="P363" s="26">
        <v>-0.36170000000000002</v>
      </c>
      <c r="Q363" s="26">
        <v>3.996</v>
      </c>
      <c r="S363" s="109">
        <v>-18.581824066687201</v>
      </c>
      <c r="T363" s="109">
        <v>14.18908806256548</v>
      </c>
      <c r="U363" s="109">
        <v>-1.405491319792227</v>
      </c>
      <c r="V363" s="109">
        <v>0.22038558270523581</v>
      </c>
      <c r="W363" s="98">
        <f t="shared" si="15"/>
        <v>0.43</v>
      </c>
      <c r="X363" s="98"/>
      <c r="Y363" s="101">
        <f t="shared" si="16"/>
        <v>1.2600372771804667</v>
      </c>
      <c r="Z363" s="101">
        <f t="shared" si="17"/>
        <v>0.31925817868533679</v>
      </c>
    </row>
    <row r="364" spans="1:26" x14ac:dyDescent="0.2">
      <c r="A364" s="4" t="s">
        <v>8</v>
      </c>
      <c r="B364" s="7">
        <v>0.08</v>
      </c>
      <c r="C364" s="11">
        <v>-2.1768999999999998</v>
      </c>
      <c r="D364" s="11">
        <v>1.008</v>
      </c>
      <c r="E364" s="11">
        <v>4.1929999999999996</v>
      </c>
      <c r="F364" s="16">
        <v>-0.84989999999999999</v>
      </c>
      <c r="G364" s="16">
        <v>2.3828</v>
      </c>
      <c r="H364" s="16">
        <v>5.6155999999999997</v>
      </c>
      <c r="I364" s="51">
        <v>-0.96719999999999995</v>
      </c>
      <c r="J364" s="51">
        <v>2.5709</v>
      </c>
      <c r="K364" s="51">
        <v>6.1090999999999998</v>
      </c>
      <c r="L364" s="21">
        <v>-1.7847999999999999</v>
      </c>
      <c r="M364" s="21">
        <v>2.1061999999999999</v>
      </c>
      <c r="N364" s="21">
        <v>5.9972000000000003</v>
      </c>
      <c r="O364" s="26">
        <v>-2.9735999999999998</v>
      </c>
      <c r="P364" s="26">
        <v>1.3534999999999999</v>
      </c>
      <c r="Q364" s="26">
        <v>5.6805000000000003</v>
      </c>
      <c r="S364" s="109">
        <v>-20.838368882140369</v>
      </c>
      <c r="T364" s="109">
        <v>18.181039806765121</v>
      </c>
      <c r="U364" s="109">
        <v>-1.3644430380522981</v>
      </c>
      <c r="V364" s="109">
        <v>0.2299732440234831</v>
      </c>
      <c r="W364" s="98">
        <f t="shared" si="15"/>
        <v>0.43</v>
      </c>
      <c r="X364" s="98"/>
      <c r="Y364" s="101">
        <f t="shared" si="16"/>
        <v>2.6003896725489506</v>
      </c>
      <c r="Z364" s="101">
        <f t="shared" si="17"/>
        <v>0.33314719652734998</v>
      </c>
    </row>
    <row r="365" spans="1:26" x14ac:dyDescent="0.2">
      <c r="A365" s="4" t="s">
        <v>8</v>
      </c>
      <c r="B365" s="7">
        <v>0.1</v>
      </c>
      <c r="C365" s="11">
        <v>-1.6414</v>
      </c>
      <c r="D365" s="11">
        <v>1.5571999999999999</v>
      </c>
      <c r="E365" s="11">
        <v>4.7558999999999996</v>
      </c>
      <c r="F365" s="16">
        <v>-5.5100000000000003E-2</v>
      </c>
      <c r="G365" s="16">
        <v>3.2139000000000002</v>
      </c>
      <c r="H365" s="16">
        <v>6.4828999999999999</v>
      </c>
      <c r="I365" s="51">
        <v>0.18279999999999999</v>
      </c>
      <c r="J365" s="51">
        <v>3.6722000000000001</v>
      </c>
      <c r="K365" s="51">
        <v>7.1616</v>
      </c>
      <c r="L365" s="21">
        <v>-0.2324</v>
      </c>
      <c r="M365" s="21">
        <v>3.5863999999999998</v>
      </c>
      <c r="N365" s="21">
        <v>7.4053000000000004</v>
      </c>
      <c r="O365" s="26">
        <v>-1.1579999999999999</v>
      </c>
      <c r="P365" s="26">
        <v>3.1012</v>
      </c>
      <c r="Q365" s="26">
        <v>7.3604000000000003</v>
      </c>
      <c r="S365" s="109">
        <v>-20.58677487650538</v>
      </c>
      <c r="T365" s="109">
        <v>20.289646970653571</v>
      </c>
      <c r="U365" s="109">
        <v>-1.1797536323022819</v>
      </c>
      <c r="V365" s="109">
        <v>0.22652580641022441</v>
      </c>
      <c r="W365" s="98">
        <f t="shared" si="15"/>
        <v>0.43</v>
      </c>
      <c r="X365" s="98"/>
      <c r="Y365" s="101">
        <f t="shared" si="16"/>
        <v>3.7382998904129088</v>
      </c>
      <c r="Z365" s="101">
        <f t="shared" si="17"/>
        <v>0.32815311914701439</v>
      </c>
    </row>
    <row r="366" spans="1:26" x14ac:dyDescent="0.2">
      <c r="A366" s="4" t="s">
        <v>8</v>
      </c>
      <c r="B366" s="7">
        <v>0.12</v>
      </c>
      <c r="C366" s="11">
        <v>-1.2706</v>
      </c>
      <c r="D366" s="11">
        <v>1.9799</v>
      </c>
      <c r="E366" s="11">
        <v>5.2305000000000001</v>
      </c>
      <c r="F366" s="16">
        <v>0.49180000000000001</v>
      </c>
      <c r="G366" s="16">
        <v>3.7892000000000001</v>
      </c>
      <c r="H366" s="16">
        <v>7.0865999999999998</v>
      </c>
      <c r="I366" s="51">
        <v>1.0269999999999999</v>
      </c>
      <c r="J366" s="51">
        <v>4.4638999999999998</v>
      </c>
      <c r="K366" s="51">
        <v>7.9008000000000003</v>
      </c>
      <c r="L366" s="21">
        <v>1.0192000000000001</v>
      </c>
      <c r="M366" s="21">
        <v>4.7515999999999998</v>
      </c>
      <c r="N366" s="21">
        <v>8.484</v>
      </c>
      <c r="O366" s="26">
        <v>0.49569999999999997</v>
      </c>
      <c r="P366" s="26">
        <v>4.6566999999999998</v>
      </c>
      <c r="Q366" s="26">
        <v>8.8178000000000001</v>
      </c>
      <c r="S366" s="109">
        <v>-17.96694545461137</v>
      </c>
      <c r="T366" s="109">
        <v>20.220984378858599</v>
      </c>
      <c r="U366" s="109">
        <v>-0.81815133886442126</v>
      </c>
      <c r="V366" s="109">
        <v>0.23186705792011689</v>
      </c>
      <c r="W366" s="98">
        <f t="shared" si="15"/>
        <v>0.43</v>
      </c>
      <c r="X366" s="98"/>
      <c r="Y366" s="101">
        <f t="shared" si="16"/>
        <v>4.5547837294871343</v>
      </c>
      <c r="Z366" s="101">
        <f t="shared" si="17"/>
        <v>0.33589064084882791</v>
      </c>
    </row>
    <row r="367" spans="1:26" x14ac:dyDescent="0.2">
      <c r="A367" s="4" t="s">
        <v>8</v>
      </c>
      <c r="B367" s="7">
        <v>0.14000000000000001</v>
      </c>
      <c r="C367" s="11">
        <v>-1.0077</v>
      </c>
      <c r="D367" s="11">
        <v>2.3157999999999999</v>
      </c>
      <c r="E367" s="11">
        <v>5.6394000000000002</v>
      </c>
      <c r="F367" s="16">
        <v>0.84699999999999998</v>
      </c>
      <c r="G367" s="16">
        <v>4.1558999999999999</v>
      </c>
      <c r="H367" s="16">
        <v>7.4646999999999997</v>
      </c>
      <c r="I367" s="51">
        <v>1.5499000000000001</v>
      </c>
      <c r="J367" s="51">
        <v>4.9528999999999996</v>
      </c>
      <c r="K367" s="51">
        <v>8.3559000000000001</v>
      </c>
      <c r="L367" s="21">
        <v>1.913</v>
      </c>
      <c r="M367" s="21">
        <v>5.5639000000000003</v>
      </c>
      <c r="N367" s="21">
        <v>9.2148000000000003</v>
      </c>
      <c r="O367" s="26">
        <v>1.8187</v>
      </c>
      <c r="P367" s="26">
        <v>5.8879999999999999</v>
      </c>
      <c r="Q367" s="26">
        <v>9.9573</v>
      </c>
      <c r="S367" s="109">
        <v>-13.84995424311351</v>
      </c>
      <c r="T367" s="109">
        <v>18.395036542111761</v>
      </c>
      <c r="U367" s="109">
        <v>-0.28513359306179009</v>
      </c>
      <c r="V367" s="109">
        <v>0.24409007167886509</v>
      </c>
      <c r="W367" s="98">
        <f t="shared" si="15"/>
        <v>0.43</v>
      </c>
      <c r="X367" s="98"/>
      <c r="Y367" s="101">
        <f t="shared" si="16"/>
        <v>5.0638755804945799</v>
      </c>
      <c r="Z367" s="101">
        <f t="shared" si="17"/>
        <v>0.35359732139826772</v>
      </c>
    </row>
    <row r="368" spans="1:26" x14ac:dyDescent="0.2">
      <c r="A368" s="4" t="s">
        <v>8</v>
      </c>
      <c r="B368" s="7">
        <v>0.16</v>
      </c>
      <c r="C368" s="11">
        <v>-0.80820000000000003</v>
      </c>
      <c r="D368" s="11">
        <v>2.5939999999999999</v>
      </c>
      <c r="E368" s="11">
        <v>5.9962</v>
      </c>
      <c r="F368" s="16">
        <v>1.0563</v>
      </c>
      <c r="G368" s="16">
        <v>4.3563999999999998</v>
      </c>
      <c r="H368" s="16">
        <v>7.6565000000000003</v>
      </c>
      <c r="I368" s="51">
        <v>1.8018000000000001</v>
      </c>
      <c r="J368" s="51">
        <v>5.1852</v>
      </c>
      <c r="K368" s="51">
        <v>8.5685000000000002</v>
      </c>
      <c r="L368" s="21">
        <v>2.4773999999999998</v>
      </c>
      <c r="M368" s="21">
        <v>6.0594999999999999</v>
      </c>
      <c r="N368" s="21">
        <v>9.6416000000000004</v>
      </c>
      <c r="O368" s="26">
        <v>2.7458999999999998</v>
      </c>
      <c r="P368" s="26">
        <v>6.7603</v>
      </c>
      <c r="Q368" s="26">
        <v>10.774699999999999</v>
      </c>
      <c r="S368" s="109">
        <v>-9.0143615440086649</v>
      </c>
      <c r="T368" s="109">
        <v>15.37788958109558</v>
      </c>
      <c r="U368" s="109">
        <v>0.37014718234385041</v>
      </c>
      <c r="V368" s="109">
        <v>0.2541619384788571</v>
      </c>
      <c r="W368" s="98">
        <f t="shared" si="15"/>
        <v>0.43</v>
      </c>
      <c r="X368" s="98"/>
      <c r="Y368" s="101">
        <f t="shared" si="16"/>
        <v>5.3158842527277477</v>
      </c>
      <c r="Z368" s="101">
        <f t="shared" si="17"/>
        <v>0.3681877760507733</v>
      </c>
    </row>
    <row r="369" spans="1:26" x14ac:dyDescent="0.2">
      <c r="A369" s="4" t="s">
        <v>8</v>
      </c>
      <c r="B369" s="7">
        <v>0.18</v>
      </c>
      <c r="C369" s="11">
        <v>-0.69120000000000004</v>
      </c>
      <c r="D369" s="11">
        <v>2.8045</v>
      </c>
      <c r="E369" s="11">
        <v>6.3002000000000002</v>
      </c>
      <c r="F369" s="16">
        <v>1.1345000000000001</v>
      </c>
      <c r="G369" s="16">
        <v>4.4142000000000001</v>
      </c>
      <c r="H369" s="16">
        <v>7.6939000000000002</v>
      </c>
      <c r="I369" s="51">
        <v>1.8383</v>
      </c>
      <c r="J369" s="51">
        <v>5.1997999999999998</v>
      </c>
      <c r="K369" s="51">
        <v>8.5614000000000008</v>
      </c>
      <c r="L369" s="21">
        <v>2.7505000000000002</v>
      </c>
      <c r="M369" s="21">
        <v>6.2732999999999999</v>
      </c>
      <c r="N369" s="21">
        <v>9.7960999999999991</v>
      </c>
      <c r="O369" s="26">
        <v>3.2926000000000002</v>
      </c>
      <c r="P369" s="26">
        <v>7.2906000000000004</v>
      </c>
      <c r="Q369" s="26">
        <v>11.2887</v>
      </c>
      <c r="S369" s="109">
        <v>-3.9844459639199741</v>
      </c>
      <c r="T369" s="109">
        <v>11.669171098878831</v>
      </c>
      <c r="U369" s="109">
        <v>1.068771455751732</v>
      </c>
      <c r="V369" s="109">
        <v>0.26368092765811257</v>
      </c>
      <c r="W369" s="98">
        <f t="shared" si="15"/>
        <v>0.43</v>
      </c>
      <c r="X369" s="98"/>
      <c r="Y369" s="101">
        <f t="shared" si="16"/>
        <v>5.3497909695408268</v>
      </c>
      <c r="Z369" s="101">
        <f t="shared" si="17"/>
        <v>0.38197731305673616</v>
      </c>
    </row>
    <row r="370" spans="1:26" x14ac:dyDescent="0.2">
      <c r="A370" s="4" t="s">
        <v>8</v>
      </c>
      <c r="B370" s="7">
        <v>0.2</v>
      </c>
      <c r="C370" s="11">
        <v>-0.66149999999999998</v>
      </c>
      <c r="D370" s="11">
        <v>2.9232</v>
      </c>
      <c r="E370" s="11">
        <v>6.508</v>
      </c>
      <c r="F370" s="16">
        <v>1.0873999999999999</v>
      </c>
      <c r="G370" s="16">
        <v>4.3426</v>
      </c>
      <c r="H370" s="16">
        <v>7.5978000000000003</v>
      </c>
      <c r="I370" s="51">
        <v>1.7064999999999999</v>
      </c>
      <c r="J370" s="51">
        <v>5.0376000000000003</v>
      </c>
      <c r="K370" s="51">
        <v>8.3687000000000005</v>
      </c>
      <c r="L370" s="21">
        <v>2.7663000000000002</v>
      </c>
      <c r="M370" s="21">
        <v>6.24</v>
      </c>
      <c r="N370" s="21">
        <v>9.7136999999999993</v>
      </c>
      <c r="O370" s="26">
        <v>3.5190999999999999</v>
      </c>
      <c r="P370" s="26">
        <v>7.5170000000000003</v>
      </c>
      <c r="Q370" s="26">
        <v>11.514900000000001</v>
      </c>
      <c r="S370" s="109">
        <v>0.80085346799672563</v>
      </c>
      <c r="T370" s="109">
        <v>7.7566752309785736</v>
      </c>
      <c r="U370" s="109">
        <v>1.718021354782522</v>
      </c>
      <c r="V370" s="109">
        <v>0.27373833730689578</v>
      </c>
      <c r="W370" s="98">
        <f t="shared" si="15"/>
        <v>0.43</v>
      </c>
      <c r="X370" s="98"/>
      <c r="Y370" s="101">
        <f t="shared" si="16"/>
        <v>5.2014695103359037</v>
      </c>
      <c r="Z370" s="101">
        <f t="shared" si="17"/>
        <v>0.39654682457989882</v>
      </c>
    </row>
    <row r="371" spans="1:26" x14ac:dyDescent="0.2">
      <c r="A371" s="4" t="s">
        <v>8</v>
      </c>
      <c r="B371" s="7">
        <v>0.22</v>
      </c>
      <c r="C371" s="11">
        <v>-0.70369999999999999</v>
      </c>
      <c r="D371" s="11">
        <v>2.9456000000000002</v>
      </c>
      <c r="E371" s="11">
        <v>6.5948000000000002</v>
      </c>
      <c r="F371" s="16">
        <v>0.92259999999999998</v>
      </c>
      <c r="G371" s="16">
        <v>4.1559999999999997</v>
      </c>
      <c r="H371" s="16">
        <v>7.3893000000000004</v>
      </c>
      <c r="I371" s="51">
        <v>1.4494</v>
      </c>
      <c r="J371" s="51">
        <v>4.7457000000000003</v>
      </c>
      <c r="K371" s="51">
        <v>8.0419</v>
      </c>
      <c r="L371" s="21">
        <v>2.5663999999999998</v>
      </c>
      <c r="M371" s="21">
        <v>6.0014000000000003</v>
      </c>
      <c r="N371" s="21">
        <v>9.4362999999999992</v>
      </c>
      <c r="O371" s="26">
        <v>3.4836999999999998</v>
      </c>
      <c r="P371" s="26">
        <v>7.4798999999999998</v>
      </c>
      <c r="Q371" s="26">
        <v>11.4762</v>
      </c>
      <c r="S371" s="109">
        <v>4.99744159005055</v>
      </c>
      <c r="T371" s="109">
        <v>4.0254451015437924</v>
      </c>
      <c r="U371" s="109">
        <v>2.2557860018714599</v>
      </c>
      <c r="V371" s="109">
        <v>0.27794849824895751</v>
      </c>
      <c r="W371" s="98">
        <f t="shared" si="15"/>
        <v>0.43</v>
      </c>
      <c r="X371" s="98"/>
      <c r="Y371" s="101">
        <f t="shared" si="16"/>
        <v>4.9107543455356373</v>
      </c>
      <c r="Z371" s="101">
        <f t="shared" si="17"/>
        <v>0.40264580935846545</v>
      </c>
    </row>
    <row r="372" spans="1:26" x14ac:dyDescent="0.2">
      <c r="A372" s="4" t="s">
        <v>8</v>
      </c>
      <c r="B372" s="7">
        <v>0.24</v>
      </c>
      <c r="C372" s="11">
        <v>-0.81440000000000001</v>
      </c>
      <c r="D372" s="11">
        <v>2.8778999999999999</v>
      </c>
      <c r="E372" s="11">
        <v>6.5701999999999998</v>
      </c>
      <c r="F372" s="16">
        <v>0.66379999999999995</v>
      </c>
      <c r="G372" s="16">
        <v>3.8803000000000001</v>
      </c>
      <c r="H372" s="16">
        <v>7.0968</v>
      </c>
      <c r="I372" s="51">
        <v>1.1142000000000001</v>
      </c>
      <c r="J372" s="51">
        <v>4.3727999999999998</v>
      </c>
      <c r="K372" s="51">
        <v>7.6313000000000004</v>
      </c>
      <c r="L372" s="21">
        <v>2.2081</v>
      </c>
      <c r="M372" s="21">
        <v>5.6093000000000002</v>
      </c>
      <c r="N372" s="21">
        <v>9.0105000000000004</v>
      </c>
      <c r="O372" s="26">
        <v>3.2261000000000002</v>
      </c>
      <c r="P372" s="26">
        <v>7.2201000000000004</v>
      </c>
      <c r="Q372" s="26">
        <v>11.2141</v>
      </c>
      <c r="S372" s="109">
        <v>8.252756200053895</v>
      </c>
      <c r="T372" s="109">
        <v>0.85078939047421809</v>
      </c>
      <c r="U372" s="109">
        <v>2.6328026122413108</v>
      </c>
      <c r="V372" s="109">
        <v>0.27291633268548232</v>
      </c>
      <c r="W372" s="98">
        <f t="shared" si="15"/>
        <v>0.43</v>
      </c>
      <c r="X372" s="98"/>
      <c r="Y372" s="101">
        <f t="shared" si="16"/>
        <v>4.5245766715351898</v>
      </c>
      <c r="Z372" s="101">
        <f t="shared" si="17"/>
        <v>0.39535604025053372</v>
      </c>
    </row>
    <row r="373" spans="1:26" x14ac:dyDescent="0.2">
      <c r="A373" s="4" t="s">
        <v>8</v>
      </c>
      <c r="B373" s="7">
        <v>0.26</v>
      </c>
      <c r="C373" s="11">
        <v>-0.98440000000000005</v>
      </c>
      <c r="D373" s="11">
        <v>2.7482000000000002</v>
      </c>
      <c r="E373" s="11">
        <v>6.4808000000000003</v>
      </c>
      <c r="F373" s="16">
        <v>0.3508</v>
      </c>
      <c r="G373" s="16">
        <v>3.5547</v>
      </c>
      <c r="H373" s="16">
        <v>6.7587000000000002</v>
      </c>
      <c r="I373" s="51">
        <v>0.74319999999999997</v>
      </c>
      <c r="J373" s="51">
        <v>3.9590000000000001</v>
      </c>
      <c r="K373" s="51">
        <v>7.1746999999999996</v>
      </c>
      <c r="L373" s="21">
        <v>1.752</v>
      </c>
      <c r="M373" s="21">
        <v>5.1184000000000003</v>
      </c>
      <c r="N373" s="21">
        <v>8.4848999999999997</v>
      </c>
      <c r="O373" s="26">
        <v>2.7860999999999998</v>
      </c>
      <c r="P373" s="26">
        <v>6.7793000000000001</v>
      </c>
      <c r="Q373" s="26">
        <v>10.772600000000001</v>
      </c>
      <c r="S373" s="109">
        <v>10.41839974425503</v>
      </c>
      <c r="T373" s="109">
        <v>-1.6074217169889049</v>
      </c>
      <c r="U373" s="109">
        <v>2.8536861825008968</v>
      </c>
      <c r="V373" s="109">
        <v>0.26012841420455751</v>
      </c>
      <c r="W373" s="98">
        <f t="shared" si="15"/>
        <v>0.43</v>
      </c>
      <c r="X373" s="98"/>
      <c r="Y373" s="101">
        <f t="shared" si="16"/>
        <v>4.0888569569084225</v>
      </c>
      <c r="Z373" s="101">
        <f t="shared" si="17"/>
        <v>0.37683101917936357</v>
      </c>
    </row>
    <row r="374" spans="1:26" x14ac:dyDescent="0.2">
      <c r="A374" s="4" t="s">
        <v>8</v>
      </c>
      <c r="B374" s="7">
        <v>0.28000000000000003</v>
      </c>
      <c r="C374" s="11">
        <v>-1.1812</v>
      </c>
      <c r="D374" s="11">
        <v>2.5832000000000002</v>
      </c>
      <c r="E374" s="11">
        <v>6.3476999999999997</v>
      </c>
      <c r="F374" s="16">
        <v>3.7499999999999999E-2</v>
      </c>
      <c r="G374" s="16">
        <v>3.2286999999999999</v>
      </c>
      <c r="H374" s="16">
        <v>6.42</v>
      </c>
      <c r="I374" s="51">
        <v>0.38629999999999998</v>
      </c>
      <c r="J374" s="51">
        <v>3.5508000000000002</v>
      </c>
      <c r="K374" s="51">
        <v>6.7152000000000003</v>
      </c>
      <c r="L374" s="21">
        <v>1.2556</v>
      </c>
      <c r="M374" s="21">
        <v>4.5811000000000002</v>
      </c>
      <c r="N374" s="21">
        <v>7.9066000000000001</v>
      </c>
      <c r="O374" s="26">
        <v>2.2115999999999998</v>
      </c>
      <c r="P374" s="26">
        <v>6.2065000000000001</v>
      </c>
      <c r="Q374" s="26">
        <v>10.201499999999999</v>
      </c>
      <c r="S374" s="109">
        <v>11.311578953104821</v>
      </c>
      <c r="T374" s="109">
        <v>-3.156507308600411</v>
      </c>
      <c r="U374" s="109">
        <v>2.9205504742016148</v>
      </c>
      <c r="V374" s="109">
        <v>0.2465401227270809</v>
      </c>
      <c r="W374" s="98">
        <f t="shared" si="15"/>
        <v>0.43</v>
      </c>
      <c r="X374" s="98"/>
      <c r="Y374" s="101">
        <f t="shared" si="16"/>
        <v>3.6547632799325189</v>
      </c>
      <c r="Z374" s="101">
        <f t="shared" si="17"/>
        <v>0.35714655009888407</v>
      </c>
    </row>
    <row r="375" spans="1:26" x14ac:dyDescent="0.2">
      <c r="A375" s="4" t="s">
        <v>8</v>
      </c>
      <c r="B375" s="7">
        <v>0.3</v>
      </c>
      <c r="C375" s="11">
        <v>-1.3586</v>
      </c>
      <c r="D375" s="11">
        <v>2.4068000000000001</v>
      </c>
      <c r="E375" s="11">
        <v>6.1721000000000004</v>
      </c>
      <c r="F375" s="16">
        <v>-0.24729999999999999</v>
      </c>
      <c r="G375" s="16">
        <v>2.9413</v>
      </c>
      <c r="H375" s="16">
        <v>6.13</v>
      </c>
      <c r="I375" s="51">
        <v>8.1600000000000006E-2</v>
      </c>
      <c r="J375" s="51">
        <v>3.1920999999999999</v>
      </c>
      <c r="K375" s="51">
        <v>6.3025000000000002</v>
      </c>
      <c r="L375" s="21">
        <v>0.77329999999999999</v>
      </c>
      <c r="M375" s="21">
        <v>4.0555000000000003</v>
      </c>
      <c r="N375" s="21">
        <v>7.3376000000000001</v>
      </c>
      <c r="O375" s="26">
        <v>1.5841000000000001</v>
      </c>
      <c r="P375" s="26">
        <v>5.5679999999999996</v>
      </c>
      <c r="Q375" s="26">
        <v>9.5519999999999996</v>
      </c>
      <c r="S375" s="109">
        <v>10.911977841749151</v>
      </c>
      <c r="T375" s="109">
        <v>-3.6999225731646321</v>
      </c>
      <c r="U375" s="109">
        <v>2.8427334411771881</v>
      </c>
      <c r="V375" s="109">
        <v>0.2356972693286089</v>
      </c>
      <c r="W375" s="98">
        <f t="shared" si="15"/>
        <v>0.43</v>
      </c>
      <c r="X375" s="98"/>
      <c r="Y375" s="101">
        <f t="shared" si="16"/>
        <v>3.2693914376558144</v>
      </c>
      <c r="Z375" s="101">
        <f t="shared" si="17"/>
        <v>0.34143921758985035</v>
      </c>
    </row>
    <row r="376" spans="1:26" x14ac:dyDescent="0.2">
      <c r="A376" s="4" t="s">
        <v>8</v>
      </c>
      <c r="B376" s="7">
        <v>0.32</v>
      </c>
      <c r="C376" s="11">
        <v>-1.5047999999999999</v>
      </c>
      <c r="D376" s="11">
        <v>2.2559999999999998</v>
      </c>
      <c r="E376" s="11">
        <v>6.0167000000000002</v>
      </c>
      <c r="F376" s="16">
        <v>-0.47039999999999998</v>
      </c>
      <c r="G376" s="16">
        <v>2.7282999999999999</v>
      </c>
      <c r="H376" s="16">
        <v>5.9271000000000003</v>
      </c>
      <c r="I376" s="51">
        <v>-0.157</v>
      </c>
      <c r="J376" s="51">
        <v>2.9055</v>
      </c>
      <c r="K376" s="51">
        <v>5.968</v>
      </c>
      <c r="L376" s="21">
        <v>0.34239999999999998</v>
      </c>
      <c r="M376" s="21">
        <v>3.5865999999999998</v>
      </c>
      <c r="N376" s="21">
        <v>6.8308999999999997</v>
      </c>
      <c r="O376" s="26">
        <v>1.0024999999999999</v>
      </c>
      <c r="P376" s="26">
        <v>4.9330999999999996</v>
      </c>
      <c r="Q376" s="26">
        <v>8.8635999999999999</v>
      </c>
      <c r="S376" s="109">
        <v>9.5923183251272253</v>
      </c>
      <c r="T376" s="109">
        <v>-3.5015256560970909</v>
      </c>
      <c r="U376" s="109">
        <v>2.6940318987278822</v>
      </c>
      <c r="V376" s="109">
        <v>0.23276614594963091</v>
      </c>
      <c r="W376" s="98">
        <f t="shared" si="15"/>
        <v>0.43</v>
      </c>
      <c r="X376" s="98"/>
      <c r="Y376" s="101">
        <f t="shared" si="16"/>
        <v>2.9619955249221568</v>
      </c>
      <c r="Z376" s="101">
        <f t="shared" si="17"/>
        <v>0.33719309086963689</v>
      </c>
    </row>
    <row r="377" spans="1:26" x14ac:dyDescent="0.2">
      <c r="A377" s="4" t="s">
        <v>8</v>
      </c>
      <c r="B377" s="7">
        <v>0.34</v>
      </c>
      <c r="C377" s="11">
        <v>-1.6082000000000001</v>
      </c>
      <c r="D377" s="11">
        <v>2.1360000000000001</v>
      </c>
      <c r="E377" s="11">
        <v>5.8802000000000003</v>
      </c>
      <c r="F377" s="16">
        <v>-0.61560000000000004</v>
      </c>
      <c r="G377" s="16">
        <v>2.5969000000000002</v>
      </c>
      <c r="H377" s="16">
        <v>5.8093000000000004</v>
      </c>
      <c r="I377" s="51">
        <v>-0.32790000000000002</v>
      </c>
      <c r="J377" s="51">
        <v>2.6968000000000001</v>
      </c>
      <c r="K377" s="51">
        <v>5.7215999999999996</v>
      </c>
      <c r="L377" s="21">
        <v>-2.64E-2</v>
      </c>
      <c r="M377" s="21">
        <v>3.1993999999999998</v>
      </c>
      <c r="N377" s="21">
        <v>6.4253</v>
      </c>
      <c r="O377" s="26">
        <v>0.54330000000000001</v>
      </c>
      <c r="P377" s="26">
        <v>4.3484999999999996</v>
      </c>
      <c r="Q377" s="26">
        <v>8.1537000000000006</v>
      </c>
      <c r="S377" s="109">
        <v>7.6083109417889982</v>
      </c>
      <c r="T377" s="109">
        <v>-2.7039684018552008</v>
      </c>
      <c r="U377" s="109">
        <v>2.497858679936082</v>
      </c>
      <c r="V377" s="109">
        <v>0.23870912460461091</v>
      </c>
      <c r="W377" s="98">
        <f t="shared" si="15"/>
        <v>0.43</v>
      </c>
      <c r="X377" s="98"/>
      <c r="Y377" s="101">
        <f t="shared" si="16"/>
        <v>2.7419289602751311</v>
      </c>
      <c r="Z377" s="101">
        <f t="shared" si="17"/>
        <v>0.34580229532877077</v>
      </c>
    </row>
    <row r="378" spans="1:26" x14ac:dyDescent="0.2">
      <c r="A378" s="4" t="s">
        <v>8</v>
      </c>
      <c r="B378" s="7">
        <v>0.36</v>
      </c>
      <c r="C378" s="11">
        <v>-1.6785000000000001</v>
      </c>
      <c r="D378" s="11">
        <v>2.0670999999999999</v>
      </c>
      <c r="E378" s="11">
        <v>5.8127000000000004</v>
      </c>
      <c r="F378" s="16">
        <v>-0.69530000000000003</v>
      </c>
      <c r="G378" s="16">
        <v>2.5318000000000001</v>
      </c>
      <c r="H378" s="16">
        <v>5.7588999999999997</v>
      </c>
      <c r="I378" s="51">
        <v>-0.439</v>
      </c>
      <c r="J378" s="51">
        <v>2.5600999999999998</v>
      </c>
      <c r="K378" s="51">
        <v>5.5590999999999999</v>
      </c>
      <c r="L378" s="21">
        <v>-0.33450000000000002</v>
      </c>
      <c r="M378" s="21">
        <v>2.8893</v>
      </c>
      <c r="N378" s="21">
        <v>6.1130000000000004</v>
      </c>
      <c r="O378" s="26">
        <v>0.20499999999999999</v>
      </c>
      <c r="P378" s="26">
        <v>3.8172999999999999</v>
      </c>
      <c r="Q378" s="26">
        <v>7.4295999999999998</v>
      </c>
      <c r="S378" s="109">
        <v>5.2878883175580604</v>
      </c>
      <c r="T378" s="109">
        <v>-1.6059669094055331</v>
      </c>
      <c r="U378" s="109">
        <v>2.3102523703903382</v>
      </c>
      <c r="V378" s="109">
        <v>0.24211274560141821</v>
      </c>
      <c r="W378" s="98">
        <f t="shared" si="15"/>
        <v>0.43</v>
      </c>
      <c r="X378" s="98"/>
      <c r="Y378" s="101">
        <f t="shared" si="16"/>
        <v>2.5974171492624443</v>
      </c>
      <c r="Z378" s="101">
        <f t="shared" si="17"/>
        <v>0.35073289844281041</v>
      </c>
    </row>
    <row r="379" spans="1:26" x14ac:dyDescent="0.2">
      <c r="A379" s="4" t="s">
        <v>8</v>
      </c>
      <c r="B379" s="7">
        <v>0.38</v>
      </c>
      <c r="C379" s="11">
        <v>-1.7212000000000001</v>
      </c>
      <c r="D379" s="11">
        <v>2.0284</v>
      </c>
      <c r="E379" s="11">
        <v>5.7778999999999998</v>
      </c>
      <c r="F379" s="16">
        <v>-0.71399999999999997</v>
      </c>
      <c r="G379" s="16">
        <v>2.5225</v>
      </c>
      <c r="H379" s="16">
        <v>5.7590000000000003</v>
      </c>
      <c r="I379" s="51">
        <v>-0.499</v>
      </c>
      <c r="J379" s="51">
        <v>2.4868999999999999</v>
      </c>
      <c r="K379" s="51">
        <v>5.4729000000000001</v>
      </c>
      <c r="L379" s="21">
        <v>-0.60799999999999998</v>
      </c>
      <c r="M379" s="21">
        <v>2.6246</v>
      </c>
      <c r="N379" s="21">
        <v>5.8573000000000004</v>
      </c>
      <c r="O379" s="26">
        <v>-8.2799999999999999E-2</v>
      </c>
      <c r="P379" s="26">
        <v>3.3089</v>
      </c>
      <c r="Q379" s="26">
        <v>6.7004999999999999</v>
      </c>
      <c r="S379" s="109">
        <v>2.4471038594704368</v>
      </c>
      <c r="T379" s="109">
        <v>-8.0867483486442654E-2</v>
      </c>
      <c r="U379" s="109">
        <v>2.0965772514201881</v>
      </c>
      <c r="V379" s="109">
        <v>0.24903443103037889</v>
      </c>
      <c r="W379" s="98">
        <f t="shared" si="15"/>
        <v>0.43</v>
      </c>
      <c r="X379" s="98"/>
      <c r="Y379" s="101">
        <f t="shared" si="16"/>
        <v>2.5142737371371018</v>
      </c>
      <c r="Z379" s="101">
        <f t="shared" si="17"/>
        <v>0.36075989139015952</v>
      </c>
    </row>
    <row r="380" spans="1:26" x14ac:dyDescent="0.2">
      <c r="A380" s="4" t="s">
        <v>8</v>
      </c>
      <c r="B380" s="7">
        <v>0.4</v>
      </c>
      <c r="C380" s="11">
        <v>-1.7172000000000001</v>
      </c>
      <c r="D380" s="11">
        <v>2.0286</v>
      </c>
      <c r="E380" s="11">
        <v>5.7744</v>
      </c>
      <c r="F380" s="16">
        <v>-0.69130000000000003</v>
      </c>
      <c r="G380" s="16">
        <v>2.5455000000000001</v>
      </c>
      <c r="H380" s="16">
        <v>5.7823000000000002</v>
      </c>
      <c r="I380" s="51">
        <v>-0.54139999999999999</v>
      </c>
      <c r="J380" s="51">
        <v>2.4409000000000001</v>
      </c>
      <c r="K380" s="51">
        <v>5.4231999999999996</v>
      </c>
      <c r="L380" s="21">
        <v>-0.88919999999999999</v>
      </c>
      <c r="M380" s="21">
        <v>2.3582999999999998</v>
      </c>
      <c r="N380" s="21">
        <v>5.6059000000000001</v>
      </c>
      <c r="O380" s="26">
        <v>-0.432</v>
      </c>
      <c r="P380" s="26">
        <v>2.7742</v>
      </c>
      <c r="Q380" s="26">
        <v>5.9804000000000004</v>
      </c>
      <c r="S380" s="109">
        <v>-0.64636364772155608</v>
      </c>
      <c r="T380" s="109">
        <v>1.535767892919639</v>
      </c>
      <c r="U380" s="109">
        <v>1.9127883624827871</v>
      </c>
      <c r="V380" s="109">
        <v>0.25637409622882362</v>
      </c>
      <c r="W380" s="98">
        <f t="shared" si="15"/>
        <v>0.43</v>
      </c>
      <c r="X380" s="98"/>
      <c r="Y380" s="101">
        <f t="shared" si="16"/>
        <v>2.4536559179745163</v>
      </c>
      <c r="Z380" s="101">
        <f t="shared" si="17"/>
        <v>0.37139238429034027</v>
      </c>
    </row>
    <row r="381" spans="1:26" x14ac:dyDescent="0.2">
      <c r="A381" s="4" t="s">
        <v>8</v>
      </c>
      <c r="B381" s="7">
        <v>0.42</v>
      </c>
      <c r="C381" s="11">
        <v>-1.7123999999999999</v>
      </c>
      <c r="D381" s="11">
        <v>2.036</v>
      </c>
      <c r="E381" s="11">
        <v>5.7843</v>
      </c>
      <c r="F381" s="16">
        <v>-0.66879999999999995</v>
      </c>
      <c r="G381" s="16">
        <v>2.5649999999999999</v>
      </c>
      <c r="H381" s="16">
        <v>5.7988</v>
      </c>
      <c r="I381" s="51">
        <v>-0.60819999999999996</v>
      </c>
      <c r="J381" s="51">
        <v>2.3713000000000002</v>
      </c>
      <c r="K381" s="51">
        <v>5.3509000000000002</v>
      </c>
      <c r="L381" s="21">
        <v>-1.2324999999999999</v>
      </c>
      <c r="M381" s="21">
        <v>2.0384000000000002</v>
      </c>
      <c r="N381" s="21">
        <v>5.3093000000000004</v>
      </c>
      <c r="O381" s="26">
        <v>-0.92969999999999997</v>
      </c>
      <c r="P381" s="26">
        <v>2.1772999999999998</v>
      </c>
      <c r="Q381" s="26">
        <v>5.2843</v>
      </c>
      <c r="S381" s="109">
        <v>-3.755652064235421</v>
      </c>
      <c r="T381" s="109">
        <v>3.0215741328829639</v>
      </c>
      <c r="U381" s="109">
        <v>1.7612957081385801</v>
      </c>
      <c r="V381" s="109">
        <v>0.27083397365010659</v>
      </c>
      <c r="W381" s="98">
        <f t="shared" si="15"/>
        <v>0.43</v>
      </c>
      <c r="X381" s="98"/>
      <c r="Y381" s="101">
        <f t="shared" si="16"/>
        <v>2.3661525186011252</v>
      </c>
      <c r="Z381" s="101">
        <f t="shared" si="17"/>
        <v>0.39233946291892036</v>
      </c>
    </row>
    <row r="382" spans="1:26" x14ac:dyDescent="0.2">
      <c r="A382" s="4" t="s">
        <v>8</v>
      </c>
      <c r="B382" s="7">
        <v>0.44</v>
      </c>
      <c r="C382" s="11">
        <v>-1.7407999999999999</v>
      </c>
      <c r="D382" s="11">
        <v>2.0127000000000002</v>
      </c>
      <c r="E382" s="11">
        <v>5.7662000000000004</v>
      </c>
      <c r="F382" s="16">
        <v>-0.69750000000000001</v>
      </c>
      <c r="G382" s="16">
        <v>2.5305</v>
      </c>
      <c r="H382" s="16">
        <v>5.7584999999999997</v>
      </c>
      <c r="I382" s="51">
        <v>-0.77</v>
      </c>
      <c r="J382" s="51">
        <v>2.2105999999999999</v>
      </c>
      <c r="K382" s="51">
        <v>5.1912000000000003</v>
      </c>
      <c r="L382" s="21">
        <v>-1.6938</v>
      </c>
      <c r="M382" s="21">
        <v>1.6127</v>
      </c>
      <c r="N382" s="21">
        <v>4.9192999999999998</v>
      </c>
      <c r="O382" s="26">
        <v>-1.6001000000000001</v>
      </c>
      <c r="P382" s="26">
        <v>1.5081</v>
      </c>
      <c r="Q382" s="26">
        <v>4.6162999999999998</v>
      </c>
      <c r="S382" s="109">
        <v>-6.2713368973095394</v>
      </c>
      <c r="T382" s="109">
        <v>3.8943827920759269</v>
      </c>
      <c r="U382" s="109">
        <v>1.672265366894272</v>
      </c>
      <c r="V382" s="109">
        <v>0.29911883659281191</v>
      </c>
      <c r="W382" s="98">
        <f t="shared" si="15"/>
        <v>0.43</v>
      </c>
      <c r="X382" s="98"/>
      <c r="Y382" s="101">
        <f t="shared" si="16"/>
        <v>2.1872797751743871</v>
      </c>
      <c r="Z382" s="101">
        <f t="shared" si="17"/>
        <v>0.4333138938077607</v>
      </c>
    </row>
    <row r="383" spans="1:26" x14ac:dyDescent="0.2">
      <c r="A383" s="4" t="s">
        <v>8</v>
      </c>
      <c r="B383" s="7">
        <v>0.46</v>
      </c>
      <c r="C383" s="11">
        <v>-1.8311999999999999</v>
      </c>
      <c r="D383" s="11">
        <v>1.9486000000000001</v>
      </c>
      <c r="E383" s="11">
        <v>5.7283999999999997</v>
      </c>
      <c r="F383" s="16">
        <v>-0.83169999999999999</v>
      </c>
      <c r="G383" s="16">
        <v>2.39</v>
      </c>
      <c r="H383" s="16">
        <v>5.6116999999999999</v>
      </c>
      <c r="I383" s="51">
        <v>-1.0889</v>
      </c>
      <c r="J383" s="51">
        <v>1.9000999999999999</v>
      </c>
      <c r="K383" s="51">
        <v>4.8890000000000002</v>
      </c>
      <c r="L383" s="21">
        <v>-2.3172000000000001</v>
      </c>
      <c r="M383" s="21">
        <v>1.0412999999999999</v>
      </c>
      <c r="N383" s="21">
        <v>4.3997000000000002</v>
      </c>
      <c r="O383" s="26">
        <v>-2.4211</v>
      </c>
      <c r="P383" s="26">
        <v>0.77759999999999996</v>
      </c>
      <c r="Q383" s="26">
        <v>3.9763000000000002</v>
      </c>
      <c r="S383" s="109">
        <v>-7.2946761528508457</v>
      </c>
      <c r="T383" s="109">
        <v>3.4247437417737179</v>
      </c>
      <c r="U383" s="109">
        <v>1.732467635288963</v>
      </c>
      <c r="V383" s="109">
        <v>0.3395325388528645</v>
      </c>
      <c r="W383" s="98">
        <f t="shared" si="15"/>
        <v>0.43</v>
      </c>
      <c r="X383" s="98"/>
      <c r="Y383" s="101">
        <f t="shared" si="16"/>
        <v>1.8563218235895405</v>
      </c>
      <c r="Z383" s="101">
        <f t="shared" si="17"/>
        <v>0.49185858089254492</v>
      </c>
    </row>
    <row r="384" spans="1:26" x14ac:dyDescent="0.2">
      <c r="A384" s="4" t="s">
        <v>8</v>
      </c>
      <c r="B384" s="7">
        <v>0.48</v>
      </c>
      <c r="C384" s="11">
        <v>-1.9830000000000001</v>
      </c>
      <c r="D384" s="11">
        <v>1.8139000000000001</v>
      </c>
      <c r="E384" s="11">
        <v>5.6106999999999996</v>
      </c>
      <c r="F384" s="16">
        <v>-1.1101000000000001</v>
      </c>
      <c r="G384" s="16">
        <v>2.1110000000000002</v>
      </c>
      <c r="H384" s="16">
        <v>5.3320999999999996</v>
      </c>
      <c r="I384" s="51">
        <v>-1.599</v>
      </c>
      <c r="J384" s="51">
        <v>1.4134</v>
      </c>
      <c r="K384" s="51">
        <v>4.4257999999999997</v>
      </c>
      <c r="L384" s="21">
        <v>-3.1162999999999998</v>
      </c>
      <c r="M384" s="21">
        <v>0.3175</v>
      </c>
      <c r="N384" s="21">
        <v>3.7511999999999999</v>
      </c>
      <c r="O384" s="26">
        <v>-3.3359999999999999</v>
      </c>
      <c r="P384" s="26">
        <v>1.54E-2</v>
      </c>
      <c r="Q384" s="26">
        <v>3.3666999999999998</v>
      </c>
      <c r="S384" s="109">
        <v>-6.4376313301445141</v>
      </c>
      <c r="T384" s="109">
        <v>1.3900249794623929</v>
      </c>
      <c r="U384" s="109">
        <v>1.93962287572313</v>
      </c>
      <c r="V384" s="109">
        <v>0.39366872447849199</v>
      </c>
      <c r="W384" s="98">
        <f t="shared" si="15"/>
        <v>0.43</v>
      </c>
      <c r="X384" s="98"/>
      <c r="Y384" s="101">
        <f t="shared" si="16"/>
        <v>1.3470155839482383</v>
      </c>
      <c r="Z384" s="101">
        <f t="shared" si="17"/>
        <v>0.5702821320688739</v>
      </c>
    </row>
    <row r="385" spans="1:26" x14ac:dyDescent="0.2">
      <c r="A385" s="4" t="s">
        <v>8</v>
      </c>
      <c r="B385" s="7">
        <v>0.5</v>
      </c>
      <c r="C385" s="11">
        <v>-2.2019000000000002</v>
      </c>
      <c r="D385" s="11">
        <v>1.6008</v>
      </c>
      <c r="E385" s="11">
        <v>5.4034000000000004</v>
      </c>
      <c r="F385" s="16">
        <v>-1.5578000000000001</v>
      </c>
      <c r="G385" s="16">
        <v>1.6775</v>
      </c>
      <c r="H385" s="16">
        <v>4.9127000000000001</v>
      </c>
      <c r="I385" s="51">
        <v>-2.2871999999999999</v>
      </c>
      <c r="J385" s="51">
        <v>0.76600000000000001</v>
      </c>
      <c r="K385" s="51">
        <v>3.8193000000000001</v>
      </c>
      <c r="L385" s="21">
        <v>-4.0487000000000002</v>
      </c>
      <c r="M385" s="21">
        <v>-0.52139999999999997</v>
      </c>
      <c r="N385" s="21">
        <v>3.0059999999999998</v>
      </c>
      <c r="O385" s="26">
        <v>-4.2839</v>
      </c>
      <c r="P385" s="26">
        <v>-0.75560000000000005</v>
      </c>
      <c r="Q385" s="26">
        <v>2.7726000000000002</v>
      </c>
      <c r="S385" s="109">
        <v>-3.8092578618653961</v>
      </c>
      <c r="T385" s="109">
        <v>-2.027725126614234</v>
      </c>
      <c r="U385" s="109">
        <v>2.2499161243038528</v>
      </c>
      <c r="V385" s="109">
        <v>0.44540155978803259</v>
      </c>
      <c r="W385" s="98">
        <f t="shared" si="15"/>
        <v>0.43</v>
      </c>
      <c r="X385" s="98"/>
      <c r="Y385" s="101">
        <f t="shared" si="16"/>
        <v>0.67366254120082059</v>
      </c>
      <c r="Z385" s="101">
        <f t="shared" si="17"/>
        <v>0.64522410684062037</v>
      </c>
    </row>
    <row r="386" spans="1:26" x14ac:dyDescent="0.2">
      <c r="A386" s="4" t="s">
        <v>8</v>
      </c>
      <c r="B386" s="7">
        <v>0.52</v>
      </c>
      <c r="C386" s="11">
        <v>-2.609</v>
      </c>
      <c r="D386" s="11">
        <v>1.2102999999999999</v>
      </c>
      <c r="E386" s="11">
        <v>5.0294999999999996</v>
      </c>
      <c r="F386" s="16">
        <v>-2.2071999999999998</v>
      </c>
      <c r="G386" s="16">
        <v>1.0653999999999999</v>
      </c>
      <c r="H386" s="16">
        <v>4.3380999999999998</v>
      </c>
      <c r="I386" s="51">
        <v>-3.1438999999999999</v>
      </c>
      <c r="J386" s="51">
        <v>-3.8100000000000002E-2</v>
      </c>
      <c r="K386" s="51">
        <v>3.0676999999999999</v>
      </c>
      <c r="L386" s="21">
        <v>-5.0707000000000004</v>
      </c>
      <c r="M386" s="21">
        <v>-1.4474</v>
      </c>
      <c r="N386" s="21">
        <v>2.1760000000000002</v>
      </c>
      <c r="O386" s="26">
        <v>-5.2450999999999999</v>
      </c>
      <c r="P386" s="26">
        <v>-1.5451999999999999</v>
      </c>
      <c r="Q386" s="26">
        <v>2.1545999999999998</v>
      </c>
      <c r="S386" s="109">
        <v>-0.39439568978812128</v>
      </c>
      <c r="T386" s="109">
        <v>-5.807944001763814</v>
      </c>
      <c r="U386" s="109">
        <v>2.4205889831976251</v>
      </c>
      <c r="V386" s="109">
        <v>0.49144811620345807</v>
      </c>
      <c r="W386" s="98">
        <f t="shared" si="15"/>
        <v>0.43</v>
      </c>
      <c r="X386" s="98"/>
      <c r="Y386" s="101">
        <f t="shared" si="16"/>
        <v>-0.14975070060263862</v>
      </c>
      <c r="Z386" s="101">
        <f t="shared" si="17"/>
        <v>0.71192874130658035</v>
      </c>
    </row>
    <row r="387" spans="1:26" x14ac:dyDescent="0.2">
      <c r="A387" s="4" t="s">
        <v>8</v>
      </c>
      <c r="B387" s="7">
        <v>0.54</v>
      </c>
      <c r="C387" s="11">
        <v>-3.2582</v>
      </c>
      <c r="D387" s="11">
        <v>0.62080000000000002</v>
      </c>
      <c r="E387" s="11">
        <v>4.4996999999999998</v>
      </c>
      <c r="F387" s="16">
        <v>-3.1276000000000002</v>
      </c>
      <c r="G387" s="16">
        <v>0.20979999999999999</v>
      </c>
      <c r="H387" s="16">
        <v>3.5472999999999999</v>
      </c>
      <c r="I387" s="51">
        <v>-4.2226999999999997</v>
      </c>
      <c r="J387" s="51">
        <v>-1.0539000000000001</v>
      </c>
      <c r="K387" s="51">
        <v>2.1149</v>
      </c>
      <c r="L387" s="21">
        <v>-6.2408000000000001</v>
      </c>
      <c r="M387" s="21">
        <v>-2.5131999999999999</v>
      </c>
      <c r="N387" s="21">
        <v>1.2144999999999999</v>
      </c>
      <c r="O387" s="26">
        <v>-6.2836999999999996</v>
      </c>
      <c r="P387" s="26">
        <v>-2.4272999999999998</v>
      </c>
      <c r="Q387" s="26">
        <v>1.429</v>
      </c>
      <c r="S387" s="109">
        <v>3.9536435079120862</v>
      </c>
      <c r="T387" s="109">
        <v>-10.14591998589683</v>
      </c>
      <c r="U387" s="109">
        <v>2.4496972181228061</v>
      </c>
      <c r="V387" s="109">
        <v>0.5151079749183699</v>
      </c>
      <c r="W387" s="98">
        <f t="shared" ref="W387:W450" si="18">W386</f>
        <v>0.43</v>
      </c>
      <c r="X387" s="98"/>
      <c r="Y387" s="101">
        <f t="shared" ref="Y387:Y450" si="19">S387*W387^2+T387*W387+U387</f>
        <v>-1.1820196911998861</v>
      </c>
      <c r="Z387" s="101">
        <f t="shared" si="17"/>
        <v>0.74620323108288311</v>
      </c>
    </row>
    <row r="388" spans="1:26" x14ac:dyDescent="0.2">
      <c r="A388" s="4" t="s">
        <v>8</v>
      </c>
      <c r="B388" s="7">
        <v>0.56000000000000005</v>
      </c>
      <c r="C388" s="11">
        <v>-4.0892999999999997</v>
      </c>
      <c r="D388" s="11">
        <v>-0.14349999999999999</v>
      </c>
      <c r="E388" s="11">
        <v>3.8022</v>
      </c>
      <c r="F388" s="16">
        <v>-4.3414000000000001</v>
      </c>
      <c r="G388" s="16">
        <v>-0.91890000000000005</v>
      </c>
      <c r="H388" s="16">
        <v>2.5036</v>
      </c>
      <c r="I388" s="51">
        <v>-5.5726000000000004</v>
      </c>
      <c r="J388" s="51">
        <v>-2.3382000000000001</v>
      </c>
      <c r="K388" s="51">
        <v>0.8962</v>
      </c>
      <c r="L388" s="21">
        <v>-7.6612999999999998</v>
      </c>
      <c r="M388" s="21">
        <v>-3.8024</v>
      </c>
      <c r="N388" s="21">
        <v>5.6399999999999999E-2</v>
      </c>
      <c r="O388" s="26">
        <v>-7.4785000000000004</v>
      </c>
      <c r="P388" s="26">
        <v>-3.4868999999999999</v>
      </c>
      <c r="Q388" s="26">
        <v>0.50460000000000005</v>
      </c>
      <c r="S388" s="109">
        <v>9.6898708367879163</v>
      </c>
      <c r="T388" s="109">
        <v>-15.639655079339549</v>
      </c>
      <c r="U388" s="109">
        <v>2.4480516695392218</v>
      </c>
      <c r="V388" s="109">
        <v>0.51625456443867668</v>
      </c>
      <c r="W388" s="98">
        <f t="shared" si="18"/>
        <v>0.43</v>
      </c>
      <c r="X388" s="98"/>
      <c r="Y388" s="101">
        <f t="shared" si="19"/>
        <v>-2.4853428968546991</v>
      </c>
      <c r="Z388" s="101">
        <f t="shared" ref="Z388:Z451" si="20">1.32240356822621*V388*SQRT(1+1/5+(W388-0.427999999999999)^2/0.171679999999999)</f>
        <v>0.74786422032482658</v>
      </c>
    </row>
    <row r="389" spans="1:26" x14ac:dyDescent="0.2">
      <c r="A389" s="4" t="s">
        <v>8</v>
      </c>
      <c r="B389" s="7">
        <v>0.57999999999999996</v>
      </c>
      <c r="C389" s="11">
        <v>-4.9625000000000004</v>
      </c>
      <c r="D389" s="11">
        <v>-0.9577</v>
      </c>
      <c r="E389" s="11">
        <v>3.0470999999999999</v>
      </c>
      <c r="F389" s="16">
        <v>-5.7253999999999996</v>
      </c>
      <c r="G389" s="16">
        <v>-2.2345999999999999</v>
      </c>
      <c r="H389" s="16">
        <v>1.2563</v>
      </c>
      <c r="I389" s="51">
        <v>-7.0749000000000004</v>
      </c>
      <c r="J389" s="51">
        <v>-3.8018999999999998</v>
      </c>
      <c r="K389" s="51">
        <v>-0.52880000000000005</v>
      </c>
      <c r="L389" s="21">
        <v>-9.2355</v>
      </c>
      <c r="M389" s="21">
        <v>-5.2584</v>
      </c>
      <c r="N389" s="21">
        <v>-1.2813000000000001</v>
      </c>
      <c r="O389" s="26">
        <v>-8.8254999999999999</v>
      </c>
      <c r="P389" s="26">
        <v>-4.7343000000000002</v>
      </c>
      <c r="Q389" s="26">
        <v>-0.6431</v>
      </c>
      <c r="S389" s="109">
        <v>16.417965692065401</v>
      </c>
      <c r="T389" s="109">
        <v>-22.176854398863899</v>
      </c>
      <c r="U389" s="109">
        <v>2.5230777853756829</v>
      </c>
      <c r="V389" s="109">
        <v>0.4817004953380053</v>
      </c>
      <c r="W389" s="98">
        <f t="shared" si="18"/>
        <v>0.43</v>
      </c>
      <c r="X389" s="98"/>
      <c r="Y389" s="101">
        <f t="shared" si="19"/>
        <v>-3.9772877496729007</v>
      </c>
      <c r="Z389" s="101">
        <f t="shared" si="20"/>
        <v>0.69780800053116432</v>
      </c>
    </row>
    <row r="390" spans="1:26" x14ac:dyDescent="0.2">
      <c r="A390" s="4" t="s">
        <v>8</v>
      </c>
      <c r="B390" s="7">
        <v>0.6</v>
      </c>
      <c r="C390" s="11">
        <v>-5.8108000000000004</v>
      </c>
      <c r="D390" s="11">
        <v>-1.7633000000000001</v>
      </c>
      <c r="E390" s="11">
        <v>2.2841999999999998</v>
      </c>
      <c r="F390" s="16">
        <v>-7.1032000000000002</v>
      </c>
      <c r="G390" s="16">
        <v>-3.5886</v>
      </c>
      <c r="H390" s="16">
        <v>-7.3999999999999996E-2</v>
      </c>
      <c r="I390" s="51">
        <v>-8.4804999999999993</v>
      </c>
      <c r="J390" s="51">
        <v>-5.2137000000000002</v>
      </c>
      <c r="K390" s="51">
        <v>-1.9469000000000001</v>
      </c>
      <c r="L390" s="21">
        <v>-10.646000000000001</v>
      </c>
      <c r="M390" s="21">
        <v>-6.6433999999999997</v>
      </c>
      <c r="N390" s="21">
        <v>-2.6408</v>
      </c>
      <c r="O390" s="26">
        <v>-10.173</v>
      </c>
      <c r="P390" s="26">
        <v>-6.0559000000000003</v>
      </c>
      <c r="Q390" s="26">
        <v>-1.9389000000000001</v>
      </c>
      <c r="S390" s="109">
        <v>21.95870193864576</v>
      </c>
      <c r="T390" s="109">
        <v>-27.734512839446982</v>
      </c>
      <c r="U390" s="109">
        <v>2.440934649589086</v>
      </c>
      <c r="V390" s="109">
        <v>0.39689260412299571</v>
      </c>
      <c r="W390" s="98">
        <f t="shared" si="18"/>
        <v>0.43</v>
      </c>
      <c r="X390" s="98"/>
      <c r="Y390" s="101">
        <f t="shared" si="19"/>
        <v>-5.424741882917516</v>
      </c>
      <c r="Z390" s="101">
        <f t="shared" si="20"/>
        <v>0.57495235564235325</v>
      </c>
    </row>
    <row r="391" spans="1:26" x14ac:dyDescent="0.2">
      <c r="A391" s="4" t="s">
        <v>8</v>
      </c>
      <c r="B391" s="7">
        <v>0.62</v>
      </c>
      <c r="C391" s="11">
        <v>-6.5983999999999998</v>
      </c>
      <c r="D391" s="11">
        <v>-2.5427</v>
      </c>
      <c r="E391" s="11">
        <v>1.5128999999999999</v>
      </c>
      <c r="F391" s="16">
        <v>-8.2446000000000002</v>
      </c>
      <c r="G391" s="16">
        <v>-4.7877999999999998</v>
      </c>
      <c r="H391" s="16">
        <v>-1.3309</v>
      </c>
      <c r="I391" s="51">
        <v>-9.5256000000000007</v>
      </c>
      <c r="J391" s="51">
        <v>-6.3152999999999997</v>
      </c>
      <c r="K391" s="51">
        <v>-3.1049000000000002</v>
      </c>
      <c r="L391" s="21">
        <v>-11.5989</v>
      </c>
      <c r="M391" s="21">
        <v>-7.6917</v>
      </c>
      <c r="N391" s="21">
        <v>-3.7844000000000002</v>
      </c>
      <c r="O391" s="26">
        <v>-11.3005</v>
      </c>
      <c r="P391" s="26">
        <v>-7.2428999999999997</v>
      </c>
      <c r="Q391" s="26">
        <v>-3.1854</v>
      </c>
      <c r="S391" s="109">
        <v>24.075878690366778</v>
      </c>
      <c r="T391" s="109">
        <v>-30.04786955476531</v>
      </c>
      <c r="U391" s="109">
        <v>1.9074230367109719</v>
      </c>
      <c r="V391" s="109">
        <v>0.30045930191662662</v>
      </c>
      <c r="W391" s="98">
        <f t="shared" si="18"/>
        <v>0.43</v>
      </c>
      <c r="X391" s="98"/>
      <c r="Y391" s="101">
        <f t="shared" si="19"/>
        <v>-6.5615309019892951</v>
      </c>
      <c r="Z391" s="101">
        <f t="shared" si="20"/>
        <v>0.4352557382452179</v>
      </c>
    </row>
    <row r="392" spans="1:26" x14ac:dyDescent="0.2">
      <c r="A392" s="4" t="s">
        <v>8</v>
      </c>
      <c r="B392" s="7">
        <v>0.64</v>
      </c>
      <c r="C392" s="11">
        <v>-7.3048999999999999</v>
      </c>
      <c r="D392" s="11">
        <v>-3.29</v>
      </c>
      <c r="E392" s="11">
        <v>0.7248</v>
      </c>
      <c r="F392" s="16">
        <v>-8.9954999999999998</v>
      </c>
      <c r="G392" s="16">
        <v>-5.6718999999999999</v>
      </c>
      <c r="H392" s="16">
        <v>-2.3481999999999998</v>
      </c>
      <c r="I392" s="51">
        <v>-10.0656</v>
      </c>
      <c r="J392" s="51">
        <v>-6.9504999999999999</v>
      </c>
      <c r="K392" s="51">
        <v>-3.8353999999999999</v>
      </c>
      <c r="L392" s="21">
        <v>-12.0052</v>
      </c>
      <c r="M392" s="21">
        <v>-8.2631999999999994</v>
      </c>
      <c r="N392" s="21">
        <v>-4.5213000000000001</v>
      </c>
      <c r="O392" s="26">
        <v>-12.0512</v>
      </c>
      <c r="P392" s="26">
        <v>-8.0914000000000001</v>
      </c>
      <c r="Q392" s="26">
        <v>-4.1315999999999997</v>
      </c>
      <c r="S392" s="109">
        <v>21.968419318520262</v>
      </c>
      <c r="T392" s="109">
        <v>-28.14595821543459</v>
      </c>
      <c r="U392" s="109">
        <v>0.81449954604148389</v>
      </c>
      <c r="V392" s="109">
        <v>0.2764145950895307</v>
      </c>
      <c r="W392" s="98">
        <f t="shared" si="18"/>
        <v>0.43</v>
      </c>
      <c r="X392" s="98"/>
      <c r="Y392" s="101">
        <f t="shared" si="19"/>
        <v>-7.2263017546009944</v>
      </c>
      <c r="Z392" s="101">
        <f t="shared" si="20"/>
        <v>0.40042374418093851</v>
      </c>
    </row>
    <row r="393" spans="1:26" x14ac:dyDescent="0.2">
      <c r="A393" s="4" t="s">
        <v>8</v>
      </c>
      <c r="B393" s="7">
        <v>0.66</v>
      </c>
      <c r="C393" s="11">
        <v>-7.8997000000000002</v>
      </c>
      <c r="D393" s="11">
        <v>-3.9731999999999998</v>
      </c>
      <c r="E393" s="11">
        <v>-4.6699999999999998E-2</v>
      </c>
      <c r="F393" s="16">
        <v>-9.3527000000000005</v>
      </c>
      <c r="G393" s="16">
        <v>-6.1635</v>
      </c>
      <c r="H393" s="16">
        <v>-2.9742999999999999</v>
      </c>
      <c r="I393" s="51">
        <v>-10.105499999999999</v>
      </c>
      <c r="J393" s="51">
        <v>-7.0978000000000003</v>
      </c>
      <c r="K393" s="51">
        <v>-4.0902000000000003</v>
      </c>
      <c r="L393" s="21">
        <v>-11.9146</v>
      </c>
      <c r="M393" s="21">
        <v>-8.3422000000000001</v>
      </c>
      <c r="N393" s="21">
        <v>-4.7697000000000003</v>
      </c>
      <c r="O393" s="26">
        <v>-12.3703</v>
      </c>
      <c r="P393" s="26">
        <v>-8.4922000000000004</v>
      </c>
      <c r="Q393" s="26">
        <v>-4.6142000000000003</v>
      </c>
      <c r="S393" s="109">
        <v>16.28988452569153</v>
      </c>
      <c r="T393" s="109">
        <v>-22.521399827174921</v>
      </c>
      <c r="U393" s="109">
        <v>-0.71799655599755086</v>
      </c>
      <c r="V393" s="109">
        <v>0.30945343514045243</v>
      </c>
      <c r="W393" s="98">
        <f t="shared" si="18"/>
        <v>0.43</v>
      </c>
      <c r="X393" s="98"/>
      <c r="Y393" s="101">
        <f t="shared" si="19"/>
        <v>-7.390198832882402</v>
      </c>
      <c r="Z393" s="101">
        <f t="shared" si="20"/>
        <v>0.44828495075832703</v>
      </c>
    </row>
    <row r="394" spans="1:26" x14ac:dyDescent="0.2">
      <c r="A394" s="4" t="s">
        <v>8</v>
      </c>
      <c r="B394" s="7">
        <v>0.68</v>
      </c>
      <c r="C394" s="11">
        <v>-8.3269000000000002</v>
      </c>
      <c r="D394" s="11">
        <v>-4.5034999999999998</v>
      </c>
      <c r="E394" s="11">
        <v>-0.68010000000000004</v>
      </c>
      <c r="F394" s="16">
        <v>-9.3849</v>
      </c>
      <c r="G394" s="16">
        <v>-6.2679</v>
      </c>
      <c r="H394" s="16">
        <v>-3.1509999999999998</v>
      </c>
      <c r="I394" s="51">
        <v>-9.7452000000000005</v>
      </c>
      <c r="J394" s="51">
        <v>-6.8364000000000003</v>
      </c>
      <c r="K394" s="51">
        <v>-3.9277000000000002</v>
      </c>
      <c r="L394" s="21">
        <v>-11.430400000000001</v>
      </c>
      <c r="M394" s="21">
        <v>-7.9943999999999997</v>
      </c>
      <c r="N394" s="21">
        <v>-4.5583999999999998</v>
      </c>
      <c r="O394" s="26">
        <v>-12.2988</v>
      </c>
      <c r="P394" s="26">
        <v>-8.4529999999999994</v>
      </c>
      <c r="Q394" s="26">
        <v>-4.6071999999999997</v>
      </c>
      <c r="S394" s="109">
        <v>8.7274950020097659</v>
      </c>
      <c r="T394" s="109">
        <v>-14.815579776854159</v>
      </c>
      <c r="U394" s="109">
        <v>-2.368376568343582</v>
      </c>
      <c r="V394" s="109">
        <v>0.33089091575365293</v>
      </c>
      <c r="W394" s="98">
        <f t="shared" si="18"/>
        <v>0.43</v>
      </c>
      <c r="X394" s="98"/>
      <c r="Y394" s="101">
        <f t="shared" si="19"/>
        <v>-7.1253620465192657</v>
      </c>
      <c r="Z394" s="101">
        <f t="shared" si="20"/>
        <v>0.47934002673998294</v>
      </c>
    </row>
    <row r="395" spans="1:26" x14ac:dyDescent="0.2">
      <c r="A395" s="4" t="s">
        <v>8</v>
      </c>
      <c r="B395" s="7">
        <v>0.7</v>
      </c>
      <c r="C395" s="11">
        <v>-8.5261999999999993</v>
      </c>
      <c r="D395" s="11">
        <v>-4.8032000000000004</v>
      </c>
      <c r="E395" s="11">
        <v>-1.0803</v>
      </c>
      <c r="F395" s="16">
        <v>-9.1550999999999991</v>
      </c>
      <c r="G395" s="16">
        <v>-6.0342000000000002</v>
      </c>
      <c r="H395" s="16">
        <v>-2.9133</v>
      </c>
      <c r="I395" s="51">
        <v>-9.1295000000000002</v>
      </c>
      <c r="J395" s="51">
        <v>-6.2935999999999996</v>
      </c>
      <c r="K395" s="51">
        <v>-3.4578000000000002</v>
      </c>
      <c r="L395" s="21">
        <v>-10.6691</v>
      </c>
      <c r="M395" s="21">
        <v>-7.3281000000000001</v>
      </c>
      <c r="N395" s="21">
        <v>-3.9872000000000001</v>
      </c>
      <c r="O395" s="26">
        <v>-11.9353</v>
      </c>
      <c r="P395" s="26">
        <v>-8.0662000000000003</v>
      </c>
      <c r="Q395" s="26">
        <v>-4.1970999999999998</v>
      </c>
      <c r="S395" s="109">
        <v>0.92539981019146611</v>
      </c>
      <c r="T395" s="109">
        <v>-6.743579091882582</v>
      </c>
      <c r="U395" s="109">
        <v>-3.820101115387101</v>
      </c>
      <c r="V395" s="109">
        <v>0.31498996288736841</v>
      </c>
      <c r="W395" s="98">
        <f t="shared" si="18"/>
        <v>0.43</v>
      </c>
      <c r="X395" s="98"/>
      <c r="Y395" s="101">
        <f t="shared" si="19"/>
        <v>-6.5487336999922094</v>
      </c>
      <c r="Z395" s="101">
        <f t="shared" si="20"/>
        <v>0.4563053563720888</v>
      </c>
    </row>
    <row r="396" spans="1:26" x14ac:dyDescent="0.2">
      <c r="A396" s="4" t="s">
        <v>8</v>
      </c>
      <c r="B396" s="7">
        <v>0.72</v>
      </c>
      <c r="C396" s="11">
        <v>-8.4918999999999993</v>
      </c>
      <c r="D396" s="11">
        <v>-4.8407</v>
      </c>
      <c r="E396" s="11">
        <v>-1.1894</v>
      </c>
      <c r="F396" s="16">
        <v>-8.6933000000000007</v>
      </c>
      <c r="G396" s="16">
        <v>-5.5464000000000002</v>
      </c>
      <c r="H396" s="16">
        <v>-2.3995000000000002</v>
      </c>
      <c r="I396" s="51">
        <v>-8.3973999999999993</v>
      </c>
      <c r="J396" s="51">
        <v>-5.6063999999999998</v>
      </c>
      <c r="K396" s="51">
        <v>-2.8153000000000001</v>
      </c>
      <c r="L396" s="21">
        <v>-9.7594999999999992</v>
      </c>
      <c r="M396" s="21">
        <v>-6.4790999999999999</v>
      </c>
      <c r="N396" s="21">
        <v>-3.1987000000000001</v>
      </c>
      <c r="O396" s="26">
        <v>-11.391400000000001</v>
      </c>
      <c r="P396" s="26">
        <v>-7.4576000000000002</v>
      </c>
      <c r="Q396" s="26">
        <v>-3.5238</v>
      </c>
      <c r="S396" s="109">
        <v>-5.8075390545179024</v>
      </c>
      <c r="T396" s="109">
        <v>0.2925741335332287</v>
      </c>
      <c r="U396" s="109">
        <v>-4.8480058340134891</v>
      </c>
      <c r="V396" s="109">
        <v>0.26594828255094027</v>
      </c>
      <c r="W396" s="98">
        <f t="shared" si="18"/>
        <v>0.43</v>
      </c>
      <c r="X396" s="98"/>
      <c r="Y396" s="101">
        <f t="shared" si="19"/>
        <v>-5.7960129277745605</v>
      </c>
      <c r="Z396" s="101">
        <f t="shared" si="20"/>
        <v>0.38526188178683146</v>
      </c>
    </row>
    <row r="397" spans="1:26" x14ac:dyDescent="0.2">
      <c r="A397" s="4" t="s">
        <v>8</v>
      </c>
      <c r="B397" s="7">
        <v>0.74</v>
      </c>
      <c r="C397" s="11">
        <v>-8.2492999999999999</v>
      </c>
      <c r="D397" s="11">
        <v>-4.6302000000000003</v>
      </c>
      <c r="E397" s="11">
        <v>-1.0112000000000001</v>
      </c>
      <c r="F397" s="16">
        <v>-8.0586000000000002</v>
      </c>
      <c r="G397" s="16">
        <v>-4.9013999999999998</v>
      </c>
      <c r="H397" s="16">
        <v>-1.7442</v>
      </c>
      <c r="I397" s="51">
        <v>-7.6563999999999997</v>
      </c>
      <c r="J397" s="51">
        <v>-4.8857999999999997</v>
      </c>
      <c r="K397" s="51">
        <v>-2.1153</v>
      </c>
      <c r="L397" s="21">
        <v>-8.8247999999999998</v>
      </c>
      <c r="M397" s="21">
        <v>-5.5823</v>
      </c>
      <c r="N397" s="21">
        <v>-2.3397999999999999</v>
      </c>
      <c r="O397" s="26">
        <v>-10.755800000000001</v>
      </c>
      <c r="P397" s="26">
        <v>-6.7439</v>
      </c>
      <c r="Q397" s="26">
        <v>-2.7320000000000002</v>
      </c>
      <c r="S397" s="109">
        <v>-10.653116610524689</v>
      </c>
      <c r="T397" s="109">
        <v>5.4063146365080037</v>
      </c>
      <c r="U397" s="109">
        <v>-5.3453567393040933</v>
      </c>
      <c r="V397" s="109">
        <v>0.20344536136459321</v>
      </c>
      <c r="W397" s="98">
        <f t="shared" si="18"/>
        <v>0.43</v>
      </c>
      <c r="X397" s="98"/>
      <c r="Y397" s="101">
        <f t="shared" si="19"/>
        <v>-4.9904027068916665</v>
      </c>
      <c r="Z397" s="101">
        <f t="shared" si="20"/>
        <v>0.29471798805511035</v>
      </c>
    </row>
    <row r="398" spans="1:26" x14ac:dyDescent="0.2">
      <c r="A398" s="4" t="s">
        <v>8</v>
      </c>
      <c r="B398" s="7">
        <v>0.76</v>
      </c>
      <c r="C398" s="11">
        <v>-7.8353000000000002</v>
      </c>
      <c r="D398" s="11">
        <v>-4.2199</v>
      </c>
      <c r="E398" s="11">
        <v>-0.60450000000000004</v>
      </c>
      <c r="F398" s="16">
        <v>-7.3285</v>
      </c>
      <c r="G398" s="16">
        <v>-4.1871999999999998</v>
      </c>
      <c r="H398" s="16">
        <v>-1.0459000000000001</v>
      </c>
      <c r="I398" s="51">
        <v>-6.9725000000000001</v>
      </c>
      <c r="J398" s="51">
        <v>-4.2073999999999998</v>
      </c>
      <c r="K398" s="51">
        <v>-1.4421999999999999</v>
      </c>
      <c r="L398" s="21">
        <v>-7.9561999999999999</v>
      </c>
      <c r="M398" s="21">
        <v>-4.7374000000000001</v>
      </c>
      <c r="N398" s="21">
        <v>-1.5186999999999999</v>
      </c>
      <c r="O398" s="26">
        <v>-10.116</v>
      </c>
      <c r="P398" s="26">
        <v>-6.0277000000000003</v>
      </c>
      <c r="Q398" s="26">
        <v>-1.9394</v>
      </c>
      <c r="S398" s="109">
        <v>-13.45853764703168</v>
      </c>
      <c r="T398" s="109">
        <v>8.3754761237390944</v>
      </c>
      <c r="U398" s="109">
        <v>-5.3331226719779998</v>
      </c>
      <c r="V398" s="109">
        <v>0.15713654783607159</v>
      </c>
      <c r="W398" s="98">
        <f t="shared" si="18"/>
        <v>0.43</v>
      </c>
      <c r="X398" s="98"/>
      <c r="Y398" s="101">
        <f t="shared" si="19"/>
        <v>-4.2201515497063466</v>
      </c>
      <c r="Z398" s="101">
        <f t="shared" si="20"/>
        <v>0.22763343886312065</v>
      </c>
    </row>
    <row r="399" spans="1:26" x14ac:dyDescent="0.2">
      <c r="A399" s="4" t="s">
        <v>8</v>
      </c>
      <c r="B399" s="7">
        <v>0.78</v>
      </c>
      <c r="C399" s="11">
        <v>-7.2771999999999997</v>
      </c>
      <c r="D399" s="11">
        <v>-3.6686999999999999</v>
      </c>
      <c r="E399" s="11">
        <v>-6.0299999999999999E-2</v>
      </c>
      <c r="F399" s="16">
        <v>-6.5819000000000001</v>
      </c>
      <c r="G399" s="16">
        <v>-3.4811000000000001</v>
      </c>
      <c r="H399" s="16">
        <v>-0.38030000000000003</v>
      </c>
      <c r="I399" s="51">
        <v>-6.3825000000000003</v>
      </c>
      <c r="J399" s="51">
        <v>-3.6139000000000001</v>
      </c>
      <c r="K399" s="51">
        <v>-0.84519999999999995</v>
      </c>
      <c r="L399" s="21">
        <v>-7.2183999999999999</v>
      </c>
      <c r="M399" s="21">
        <v>-4.0152999999999999</v>
      </c>
      <c r="N399" s="21">
        <v>-0.81220000000000003</v>
      </c>
      <c r="O399" s="26">
        <v>-9.5562000000000005</v>
      </c>
      <c r="P399" s="26">
        <v>-5.3918999999999997</v>
      </c>
      <c r="Q399" s="26">
        <v>-1.2275</v>
      </c>
      <c r="S399" s="109">
        <v>-14.448787345359481</v>
      </c>
      <c r="T399" s="109">
        <v>9.3624053165459937</v>
      </c>
      <c r="U399" s="109">
        <v>-4.8983892521190908</v>
      </c>
      <c r="V399" s="109">
        <v>0.157616203290463</v>
      </c>
      <c r="W399" s="98">
        <f t="shared" si="18"/>
        <v>0.43</v>
      </c>
      <c r="X399" s="98"/>
      <c r="Y399" s="101">
        <f t="shared" si="19"/>
        <v>-3.5441357461612815</v>
      </c>
      <c r="Z399" s="101">
        <f t="shared" si="20"/>
        <v>0.22832828434659452</v>
      </c>
    </row>
    <row r="400" spans="1:26" x14ac:dyDescent="0.2">
      <c r="A400" s="4" t="s">
        <v>8</v>
      </c>
      <c r="B400" s="7">
        <v>0.8</v>
      </c>
      <c r="C400" s="11">
        <v>-6.6329000000000002</v>
      </c>
      <c r="D400" s="11">
        <v>-3.0613000000000001</v>
      </c>
      <c r="E400" s="11">
        <v>0.51019999999999999</v>
      </c>
      <c r="F400" s="16">
        <v>-5.8803000000000001</v>
      </c>
      <c r="G400" s="16">
        <v>-2.8285</v>
      </c>
      <c r="H400" s="16">
        <v>0.22339999999999999</v>
      </c>
      <c r="I400" s="51">
        <v>-5.8944999999999999</v>
      </c>
      <c r="J400" s="51">
        <v>-3.1164999999999998</v>
      </c>
      <c r="K400" s="51">
        <v>-0.33839999999999998</v>
      </c>
      <c r="L400" s="21">
        <v>-6.6539999999999999</v>
      </c>
      <c r="M400" s="21">
        <v>-3.4605999999999999</v>
      </c>
      <c r="N400" s="21">
        <v>-0.2671</v>
      </c>
      <c r="O400" s="26">
        <v>-9.1487999999999996</v>
      </c>
      <c r="P400" s="26">
        <v>-4.9006999999999996</v>
      </c>
      <c r="Q400" s="26">
        <v>-0.65259999999999996</v>
      </c>
      <c r="S400" s="109">
        <v>-14.419802198903639</v>
      </c>
      <c r="T400" s="109">
        <v>9.0820464816460333</v>
      </c>
      <c r="U400" s="109">
        <v>-4.2240405198389839</v>
      </c>
      <c r="V400" s="109">
        <v>0.1804359524343476</v>
      </c>
      <c r="W400" s="98">
        <f t="shared" si="18"/>
        <v>0.43</v>
      </c>
      <c r="X400" s="98"/>
      <c r="Y400" s="101">
        <f t="shared" si="19"/>
        <v>-2.9849819593084721</v>
      </c>
      <c r="Z400" s="101">
        <f t="shared" si="20"/>
        <v>0.26138576233723526</v>
      </c>
    </row>
    <row r="401" spans="1:26" x14ac:dyDescent="0.2">
      <c r="A401" s="4" t="s">
        <v>8</v>
      </c>
      <c r="B401" s="7">
        <v>0.82</v>
      </c>
      <c r="C401" s="11">
        <v>-5.9637000000000002</v>
      </c>
      <c r="D401" s="11">
        <v>-2.4662000000000002</v>
      </c>
      <c r="E401" s="11">
        <v>1.0311999999999999</v>
      </c>
      <c r="F401" s="16">
        <v>-5.2786999999999997</v>
      </c>
      <c r="G401" s="16">
        <v>-2.2711999999999999</v>
      </c>
      <c r="H401" s="16">
        <v>0.73640000000000005</v>
      </c>
      <c r="I401" s="51">
        <v>-5.5171000000000001</v>
      </c>
      <c r="J401" s="51">
        <v>-2.7212000000000001</v>
      </c>
      <c r="K401" s="51">
        <v>7.46E-2</v>
      </c>
      <c r="L401" s="21">
        <v>-6.2853000000000003</v>
      </c>
      <c r="M401" s="21">
        <v>-3.0926999999999998</v>
      </c>
      <c r="N401" s="21">
        <v>9.9900000000000003E-2</v>
      </c>
      <c r="O401" s="26">
        <v>-8.9330999999999996</v>
      </c>
      <c r="P401" s="26">
        <v>-4.5933000000000002</v>
      </c>
      <c r="Q401" s="26">
        <v>-0.2535</v>
      </c>
      <c r="S401" s="109">
        <v>-13.98724921667722</v>
      </c>
      <c r="T401" s="109">
        <v>8.1248754031101473</v>
      </c>
      <c r="U401" s="109">
        <v>-3.4638602229195161</v>
      </c>
      <c r="V401" s="109">
        <v>0.19580054228137991</v>
      </c>
      <c r="W401" s="98">
        <f t="shared" si="18"/>
        <v>0.43</v>
      </c>
      <c r="X401" s="98"/>
      <c r="Y401" s="101">
        <f t="shared" si="19"/>
        <v>-2.5564061797457707</v>
      </c>
      <c r="Z401" s="101">
        <f t="shared" si="20"/>
        <v>0.28364343868157005</v>
      </c>
    </row>
    <row r="402" spans="1:26" x14ac:dyDescent="0.2">
      <c r="A402" s="4" t="s">
        <v>8</v>
      </c>
      <c r="B402" s="7">
        <v>0.84</v>
      </c>
      <c r="C402" s="11">
        <v>-5.3194999999999997</v>
      </c>
      <c r="D402" s="11">
        <v>-1.93</v>
      </c>
      <c r="E402" s="11">
        <v>1.4595</v>
      </c>
      <c r="F402" s="16">
        <v>-4.8109000000000002</v>
      </c>
      <c r="G402" s="16">
        <v>-1.8395999999999999</v>
      </c>
      <c r="H402" s="16">
        <v>1.1316999999999999</v>
      </c>
      <c r="I402" s="51">
        <v>-5.2497999999999996</v>
      </c>
      <c r="J402" s="51">
        <v>-2.4277000000000002</v>
      </c>
      <c r="K402" s="51">
        <v>0.39429999999999998</v>
      </c>
      <c r="L402" s="21">
        <v>-6.1142000000000003</v>
      </c>
      <c r="M402" s="21">
        <v>-2.9079000000000002</v>
      </c>
      <c r="N402" s="21">
        <v>0.2984</v>
      </c>
      <c r="O402" s="26">
        <v>-8.9001999999999999</v>
      </c>
      <c r="P402" s="26">
        <v>-4.4744000000000002</v>
      </c>
      <c r="Q402" s="26">
        <v>-4.8599999999999997E-2</v>
      </c>
      <c r="S402" s="109">
        <v>-13.487101451759189</v>
      </c>
      <c r="T402" s="109">
        <v>6.8695725918518038</v>
      </c>
      <c r="U402" s="109">
        <v>-2.7223827615259131</v>
      </c>
      <c r="V402" s="109">
        <v>0.1898127346367493</v>
      </c>
      <c r="W402" s="98">
        <f t="shared" si="18"/>
        <v>0.43</v>
      </c>
      <c r="X402" s="98"/>
      <c r="Y402" s="101">
        <f t="shared" si="19"/>
        <v>-2.2622316054599114</v>
      </c>
      <c r="Z402" s="101">
        <f t="shared" si="20"/>
        <v>0.27496929339730375</v>
      </c>
    </row>
    <row r="403" spans="1:26" x14ac:dyDescent="0.2">
      <c r="A403" s="4" t="s">
        <v>8</v>
      </c>
      <c r="B403" s="7">
        <v>0.86</v>
      </c>
      <c r="C403" s="11">
        <v>-4.7816999999999998</v>
      </c>
      <c r="D403" s="11">
        <v>-1.4923999999999999</v>
      </c>
      <c r="E403" s="11">
        <v>1.7969999999999999</v>
      </c>
      <c r="F403" s="16">
        <v>-4.4903000000000004</v>
      </c>
      <c r="G403" s="16">
        <v>-1.5452999999999999</v>
      </c>
      <c r="H403" s="16">
        <v>1.3997999999999999</v>
      </c>
      <c r="I403" s="51">
        <v>-5.1014999999999997</v>
      </c>
      <c r="J403" s="51">
        <v>-2.2448999999999999</v>
      </c>
      <c r="K403" s="51">
        <v>0.61170000000000002</v>
      </c>
      <c r="L403" s="21">
        <v>-6.1296999999999997</v>
      </c>
      <c r="M403" s="21">
        <v>-2.8877999999999999</v>
      </c>
      <c r="N403" s="21">
        <v>0.35420000000000001</v>
      </c>
      <c r="O403" s="26">
        <v>-9.0079999999999991</v>
      </c>
      <c r="P403" s="26">
        <v>-4.5147000000000004</v>
      </c>
      <c r="Q403" s="26">
        <v>-2.1499999999999998E-2</v>
      </c>
      <c r="S403" s="109">
        <v>-12.961318234605811</v>
      </c>
      <c r="T403" s="109">
        <v>5.4799167875824972</v>
      </c>
      <c r="U403" s="109">
        <v>-2.0630784426938522</v>
      </c>
      <c r="V403" s="109">
        <v>0.16390983427007669</v>
      </c>
      <c r="W403" s="98">
        <f t="shared" si="18"/>
        <v>0.43</v>
      </c>
      <c r="X403" s="98"/>
      <c r="Y403" s="101">
        <f t="shared" si="19"/>
        <v>-2.1032619656119924</v>
      </c>
      <c r="Z403" s="101">
        <f t="shared" si="20"/>
        <v>0.23744545589295876</v>
      </c>
    </row>
    <row r="404" spans="1:26" x14ac:dyDescent="0.2">
      <c r="A404" s="4" t="s">
        <v>8</v>
      </c>
      <c r="B404" s="7">
        <v>0.88</v>
      </c>
      <c r="C404" s="11">
        <v>-4.3662999999999998</v>
      </c>
      <c r="D404" s="11">
        <v>-1.165</v>
      </c>
      <c r="E404" s="11">
        <v>2.0364</v>
      </c>
      <c r="F404" s="16">
        <v>-4.3129999999999997</v>
      </c>
      <c r="G404" s="16">
        <v>-1.3856999999999999</v>
      </c>
      <c r="H404" s="16">
        <v>1.5416000000000001</v>
      </c>
      <c r="I404" s="51">
        <v>-5.0854999999999997</v>
      </c>
      <c r="J404" s="51">
        <v>-2.1778</v>
      </c>
      <c r="K404" s="51">
        <v>0.73</v>
      </c>
      <c r="L404" s="21">
        <v>-6.3094999999999999</v>
      </c>
      <c r="M404" s="21">
        <v>-3.0053000000000001</v>
      </c>
      <c r="N404" s="21">
        <v>0.29880000000000001</v>
      </c>
      <c r="O404" s="26">
        <v>-9.1997999999999998</v>
      </c>
      <c r="P404" s="26">
        <v>-4.6539000000000001</v>
      </c>
      <c r="Q404" s="26">
        <v>-0.1081</v>
      </c>
      <c r="S404" s="109">
        <v>-12.07597485483719</v>
      </c>
      <c r="T404" s="109">
        <v>3.7972729716159201</v>
      </c>
      <c r="U404" s="109">
        <v>-1.4760067814274289</v>
      </c>
      <c r="V404" s="109">
        <v>0.1228492621625905</v>
      </c>
      <c r="W404" s="98">
        <f t="shared" si="18"/>
        <v>0.43</v>
      </c>
      <c r="X404" s="98"/>
      <c r="Y404" s="101">
        <f t="shared" si="19"/>
        <v>-2.076027154291979</v>
      </c>
      <c r="Z404" s="101">
        <f t="shared" si="20"/>
        <v>0.1779636907706591</v>
      </c>
    </row>
    <row r="405" spans="1:26" x14ac:dyDescent="0.2">
      <c r="A405" s="4" t="s">
        <v>8</v>
      </c>
      <c r="B405" s="7">
        <v>0.9</v>
      </c>
      <c r="C405" s="11">
        <v>-4.0946999999999996</v>
      </c>
      <c r="D405" s="11">
        <v>-0.95220000000000005</v>
      </c>
      <c r="E405" s="11">
        <v>2.1903999999999999</v>
      </c>
      <c r="F405" s="16">
        <v>-4.2733999999999996</v>
      </c>
      <c r="G405" s="16">
        <v>-1.3436999999999999</v>
      </c>
      <c r="H405" s="16">
        <v>1.5860000000000001</v>
      </c>
      <c r="I405" s="51">
        <v>-5.2054999999999998</v>
      </c>
      <c r="J405" s="51">
        <v>-2.2235999999999998</v>
      </c>
      <c r="K405" s="51">
        <v>0.75819999999999999</v>
      </c>
      <c r="L405" s="21">
        <v>-6.6085000000000003</v>
      </c>
      <c r="M405" s="21">
        <v>-3.2121</v>
      </c>
      <c r="N405" s="21">
        <v>0.1842</v>
      </c>
      <c r="O405" s="26">
        <v>-9.4086999999999996</v>
      </c>
      <c r="P405" s="26">
        <v>-4.8173000000000004</v>
      </c>
      <c r="Q405" s="26">
        <v>-0.2258</v>
      </c>
      <c r="S405" s="109">
        <v>-10.530283030080501</v>
      </c>
      <c r="T405" s="109">
        <v>1.7073553488740949</v>
      </c>
      <c r="U405" s="109">
        <v>-0.94998092461500394</v>
      </c>
      <c r="V405" s="109">
        <v>7.7216454727837169E-2</v>
      </c>
      <c r="W405" s="98">
        <f t="shared" si="18"/>
        <v>0.43</v>
      </c>
      <c r="X405" s="98"/>
      <c r="Y405" s="101">
        <f t="shared" si="19"/>
        <v>-2.1628674568610275</v>
      </c>
      <c r="Z405" s="101">
        <f t="shared" si="20"/>
        <v>0.11185842739050639</v>
      </c>
    </row>
    <row r="406" spans="1:26" ht="15.75" x14ac:dyDescent="0.25">
      <c r="A406" s="4" t="s">
        <v>8</v>
      </c>
      <c r="B406" s="7">
        <v>0.92</v>
      </c>
      <c r="C406" s="11">
        <v>-3.9824999999999999</v>
      </c>
      <c r="D406" s="11">
        <v>-0.85940000000000005</v>
      </c>
      <c r="E406" s="11">
        <v>2.2637999999999998</v>
      </c>
      <c r="F406" s="16">
        <v>-4.3333000000000004</v>
      </c>
      <c r="G406" s="16">
        <v>-1.37</v>
      </c>
      <c r="H406" s="16">
        <v>1.5932999999999999</v>
      </c>
      <c r="I406" s="51">
        <v>-5.4195000000000002</v>
      </c>
      <c r="J406" s="51">
        <v>-2.3342999999999998</v>
      </c>
      <c r="K406" s="51">
        <v>0.75080000000000002</v>
      </c>
      <c r="L406" s="21">
        <v>-6.9454000000000002</v>
      </c>
      <c r="M406" s="21">
        <v>-3.4323999999999999</v>
      </c>
      <c r="N406" s="21">
        <v>8.0699999999999994E-2</v>
      </c>
      <c r="O406" s="26">
        <v>-9.5685000000000002</v>
      </c>
      <c r="P406" s="26">
        <v>-4.9287000000000001</v>
      </c>
      <c r="Q406" s="26">
        <v>-0.28889999999999999</v>
      </c>
      <c r="S406" s="109">
        <v>-8.6597780146578529</v>
      </c>
      <c r="T406" s="109">
        <v>-0.35805881748152651</v>
      </c>
      <c r="U406" s="109">
        <v>-0.54803591236953053</v>
      </c>
      <c r="V406" s="109">
        <v>3.3164310368849592E-2</v>
      </c>
      <c r="W406" s="100">
        <f t="shared" si="18"/>
        <v>0.43</v>
      </c>
      <c r="X406" s="100"/>
      <c r="Y406" s="103">
        <f t="shared" si="19"/>
        <v>-2.3031941587968237</v>
      </c>
      <c r="Z406" s="101">
        <f t="shared" si="20"/>
        <v>4.8042967220208316E-2</v>
      </c>
    </row>
    <row r="407" spans="1:26" x14ac:dyDescent="0.2">
      <c r="A407" s="4" t="s">
        <v>8</v>
      </c>
      <c r="B407" s="7">
        <v>0.94</v>
      </c>
      <c r="C407" s="11">
        <v>-4.0107999999999997</v>
      </c>
      <c r="D407" s="11">
        <v>-0.86460000000000004</v>
      </c>
      <c r="E407" s="11">
        <v>2.2816000000000001</v>
      </c>
      <c r="F407" s="16">
        <v>-4.4161000000000001</v>
      </c>
      <c r="G407" s="16">
        <v>-1.4017999999999999</v>
      </c>
      <c r="H407" s="16">
        <v>1.6124000000000001</v>
      </c>
      <c r="I407" s="51">
        <v>-5.6222000000000003</v>
      </c>
      <c r="J407" s="51">
        <v>-2.4175</v>
      </c>
      <c r="K407" s="51">
        <v>0.78720000000000001</v>
      </c>
      <c r="L407" s="21">
        <v>-7.2095000000000002</v>
      </c>
      <c r="M407" s="21">
        <v>-3.5651000000000002</v>
      </c>
      <c r="N407" s="21">
        <v>7.9299999999999995E-2</v>
      </c>
      <c r="O407" s="26">
        <v>-9.6145999999999994</v>
      </c>
      <c r="P407" s="26">
        <v>-4.9242999999999997</v>
      </c>
      <c r="Q407" s="26">
        <v>-0.2341</v>
      </c>
      <c r="S407" s="109">
        <v>-7.2284268057714396</v>
      </c>
      <c r="T407" s="109">
        <v>-1.650231113961391</v>
      </c>
      <c r="U407" s="109">
        <v>-0.35603368443311989</v>
      </c>
      <c r="V407" s="109">
        <v>3.6920746825000787E-2</v>
      </c>
      <c r="W407" s="98">
        <f t="shared" si="18"/>
        <v>0.43</v>
      </c>
      <c r="X407" s="98"/>
      <c r="Y407" s="101">
        <f t="shared" si="19"/>
        <v>-2.4021691798236571</v>
      </c>
      <c r="Z407" s="101">
        <f t="shared" si="20"/>
        <v>5.3484671013246582E-2</v>
      </c>
    </row>
    <row r="408" spans="1:26" x14ac:dyDescent="0.2">
      <c r="A408" s="4" t="s">
        <v>8</v>
      </c>
      <c r="B408" s="7">
        <v>0.96</v>
      </c>
      <c r="C408" s="11">
        <v>-4.1471</v>
      </c>
      <c r="D408" s="11">
        <v>-0.93830000000000002</v>
      </c>
      <c r="E408" s="11">
        <v>2.2705000000000002</v>
      </c>
      <c r="F408" s="16">
        <v>-4.444</v>
      </c>
      <c r="G408" s="16">
        <v>-1.3825000000000001</v>
      </c>
      <c r="H408" s="16">
        <v>1.6791</v>
      </c>
      <c r="I408" s="51">
        <v>-5.6680000000000001</v>
      </c>
      <c r="J408" s="51">
        <v>-2.3624000000000001</v>
      </c>
      <c r="K408" s="51">
        <v>0.94320000000000004</v>
      </c>
      <c r="L408" s="21">
        <v>-7.2736000000000001</v>
      </c>
      <c r="M408" s="21">
        <v>-3.51</v>
      </c>
      <c r="N408" s="21">
        <v>0.25359999999999999</v>
      </c>
      <c r="O408" s="26">
        <v>-9.4870000000000001</v>
      </c>
      <c r="P408" s="26">
        <v>-4.7586000000000004</v>
      </c>
      <c r="Q408" s="26">
        <v>-3.0099999999999998E-2</v>
      </c>
      <c r="S408" s="109">
        <v>-7.2279175513093623</v>
      </c>
      <c r="T408" s="109">
        <v>-1.2595454492887119</v>
      </c>
      <c r="U408" s="109">
        <v>-0.4790579219436184</v>
      </c>
      <c r="V408" s="109">
        <v>7.2855248782194251E-2</v>
      </c>
      <c r="W408" s="98">
        <f t="shared" si="18"/>
        <v>0.43</v>
      </c>
      <c r="X408" s="98"/>
      <c r="Y408" s="101">
        <f t="shared" si="19"/>
        <v>-2.3571044203748652</v>
      </c>
      <c r="Z408" s="101">
        <f t="shared" si="20"/>
        <v>0.10554063359480298</v>
      </c>
    </row>
    <row r="409" spans="1:26" x14ac:dyDescent="0.2">
      <c r="A409" s="4" t="s">
        <v>8</v>
      </c>
      <c r="B409" s="7">
        <v>0.98</v>
      </c>
      <c r="C409" s="11">
        <v>-4.2840999999999996</v>
      </c>
      <c r="D409" s="11">
        <v>-1.0186999999999999</v>
      </c>
      <c r="E409" s="11">
        <v>2.2465999999999999</v>
      </c>
      <c r="F409" s="16">
        <v>-4.3627000000000002</v>
      </c>
      <c r="G409" s="16">
        <v>-1.2648999999999999</v>
      </c>
      <c r="H409" s="16">
        <v>1.8329</v>
      </c>
      <c r="I409" s="51">
        <v>-5.4580000000000002</v>
      </c>
      <c r="J409" s="51">
        <v>-2.0948000000000002</v>
      </c>
      <c r="K409" s="51">
        <v>1.2684</v>
      </c>
      <c r="L409" s="21">
        <v>-7.0460000000000003</v>
      </c>
      <c r="M409" s="21">
        <v>-3.2039</v>
      </c>
      <c r="N409" s="21">
        <v>0.6381</v>
      </c>
      <c r="O409" s="26">
        <v>-9.1338000000000008</v>
      </c>
      <c r="P409" s="26">
        <v>-4.399</v>
      </c>
      <c r="Q409" s="26">
        <v>0.3357</v>
      </c>
      <c r="S409" s="109">
        <v>-8.9681646293624251</v>
      </c>
      <c r="T409" s="109">
        <v>1.0485516935621579</v>
      </c>
      <c r="U409" s="109">
        <v>-0.89428495466568914</v>
      </c>
      <c r="V409" s="109">
        <v>9.2488500994398648E-2</v>
      </c>
      <c r="W409" s="98">
        <f t="shared" si="18"/>
        <v>0.43</v>
      </c>
      <c r="X409" s="98"/>
      <c r="Y409" s="101">
        <f t="shared" si="19"/>
        <v>-2.1016213664030734</v>
      </c>
      <c r="Z409" s="101">
        <f t="shared" si="20"/>
        <v>0.13398204190290336</v>
      </c>
    </row>
    <row r="410" spans="1:26" x14ac:dyDescent="0.2">
      <c r="A410" s="4" t="s">
        <v>8</v>
      </c>
      <c r="B410" s="7">
        <v>1</v>
      </c>
      <c r="C410" s="11">
        <v>-4.3310000000000004</v>
      </c>
      <c r="D410" s="11">
        <v>-1.0392999999999999</v>
      </c>
      <c r="E410" s="11">
        <v>2.2524999999999999</v>
      </c>
      <c r="F410" s="16">
        <v>-4.1375999999999999</v>
      </c>
      <c r="G410" s="16">
        <v>-1.0130999999999999</v>
      </c>
      <c r="H410" s="16">
        <v>2.1114000000000002</v>
      </c>
      <c r="I410" s="51">
        <v>-4.9888000000000003</v>
      </c>
      <c r="J410" s="51">
        <v>-1.6061000000000001</v>
      </c>
      <c r="K410" s="51">
        <v>1.7766999999999999</v>
      </c>
      <c r="L410" s="21">
        <v>-6.5182000000000002</v>
      </c>
      <c r="M410" s="21">
        <v>-2.6358999999999999</v>
      </c>
      <c r="N410" s="21">
        <v>1.2464</v>
      </c>
      <c r="O410" s="26">
        <v>-8.5256000000000007</v>
      </c>
      <c r="P410" s="26">
        <v>-3.8170999999999999</v>
      </c>
      <c r="Q410" s="26">
        <v>0.89139999999999997</v>
      </c>
      <c r="S410" s="109">
        <v>-11.905803096562529</v>
      </c>
      <c r="T410" s="109">
        <v>4.7304397455783782</v>
      </c>
      <c r="U410" s="109">
        <v>-1.4571779215432641</v>
      </c>
      <c r="V410" s="109">
        <v>9.580345979540264E-2</v>
      </c>
      <c r="W410" s="98">
        <f t="shared" si="18"/>
        <v>0.43</v>
      </c>
      <c r="X410" s="98"/>
      <c r="Y410" s="101">
        <f t="shared" si="19"/>
        <v>-1.6244718234989728</v>
      </c>
      <c r="Z410" s="101">
        <f t="shared" si="20"/>
        <v>0.13878420589309942</v>
      </c>
    </row>
    <row r="411" spans="1:26" x14ac:dyDescent="0.2">
      <c r="A411" s="4" t="s">
        <v>9</v>
      </c>
      <c r="B411" s="7">
        <v>0</v>
      </c>
      <c r="C411" s="11">
        <v>-11.5014</v>
      </c>
      <c r="D411" s="11">
        <v>-2.1294</v>
      </c>
      <c r="E411" s="11">
        <v>7.2426000000000004</v>
      </c>
      <c r="F411" s="16">
        <v>-12.501200000000001</v>
      </c>
      <c r="G411" s="16">
        <v>-3.3079000000000001</v>
      </c>
      <c r="H411" s="16">
        <v>5.8853999999999997</v>
      </c>
      <c r="I411" s="51">
        <v>-11.654199999999999</v>
      </c>
      <c r="J411" s="51">
        <v>-2.7016</v>
      </c>
      <c r="K411" s="51">
        <v>6.2508999999999997</v>
      </c>
      <c r="L411" s="21">
        <v>-12.6851</v>
      </c>
      <c r="M411" s="21">
        <v>-3.6669999999999998</v>
      </c>
      <c r="N411" s="21">
        <v>5.351</v>
      </c>
      <c r="O411" s="26">
        <v>-15.353899999999999</v>
      </c>
      <c r="P411" s="26">
        <v>-5.2251000000000003</v>
      </c>
      <c r="Q411" s="26">
        <v>4.9036</v>
      </c>
      <c r="S411" s="109">
        <v>-10.25790643716441</v>
      </c>
      <c r="T411" s="109">
        <v>3.8437210774886141</v>
      </c>
      <c r="U411" s="109">
        <v>-2.820012812953125</v>
      </c>
      <c r="V411" s="109">
        <v>0.65853862939098273</v>
      </c>
      <c r="W411" s="98">
        <f t="shared" si="18"/>
        <v>0.43</v>
      </c>
      <c r="X411" s="98"/>
      <c r="Y411" s="101">
        <f t="shared" si="19"/>
        <v>-3.06389964986472</v>
      </c>
      <c r="Z411" s="101">
        <f t="shared" si="20"/>
        <v>0.95398183870540587</v>
      </c>
    </row>
    <row r="412" spans="1:26" x14ac:dyDescent="0.2">
      <c r="A412" s="4" t="s">
        <v>9</v>
      </c>
      <c r="B412" s="7">
        <v>0.02</v>
      </c>
      <c r="C412" s="11">
        <v>-11.520799999999999</v>
      </c>
      <c r="D412" s="11">
        <v>-2.0306999999999999</v>
      </c>
      <c r="E412" s="11">
        <v>7.4593999999999996</v>
      </c>
      <c r="F412" s="16">
        <v>-12.2713</v>
      </c>
      <c r="G412" s="16">
        <v>-3.1398999999999999</v>
      </c>
      <c r="H412" s="16">
        <v>5.9913999999999996</v>
      </c>
      <c r="I412" s="51">
        <v>-11.514900000000001</v>
      </c>
      <c r="J412" s="51">
        <v>-2.5638999999999998</v>
      </c>
      <c r="K412" s="51">
        <v>6.3871000000000002</v>
      </c>
      <c r="L412" s="21">
        <v>-12.6777</v>
      </c>
      <c r="M412" s="21">
        <v>-3.6646000000000001</v>
      </c>
      <c r="N412" s="21">
        <v>5.3484999999999996</v>
      </c>
      <c r="O412" s="26">
        <v>-15.3041</v>
      </c>
      <c r="P412" s="26">
        <v>-5.3354999999999997</v>
      </c>
      <c r="Q412" s="26">
        <v>4.6330999999999998</v>
      </c>
      <c r="S412" s="109">
        <v>-12.2327302954836</v>
      </c>
      <c r="T412" s="109">
        <v>5.0913282504802986</v>
      </c>
      <c r="U412" s="109">
        <v>-2.8651449973319751</v>
      </c>
      <c r="V412" s="109">
        <v>0.64245669955863249</v>
      </c>
      <c r="W412" s="98">
        <f t="shared" si="18"/>
        <v>0.43</v>
      </c>
      <c r="X412" s="98"/>
      <c r="Y412" s="101">
        <f t="shared" si="19"/>
        <v>-2.9377056812603639</v>
      </c>
      <c r="Z412" s="101">
        <f t="shared" si="20"/>
        <v>0.93068499884411326</v>
      </c>
    </row>
    <row r="413" spans="1:26" x14ac:dyDescent="0.2">
      <c r="A413" s="4" t="s">
        <v>9</v>
      </c>
      <c r="B413" s="7">
        <v>0.04</v>
      </c>
      <c r="C413" s="11">
        <v>-11.283200000000001</v>
      </c>
      <c r="D413" s="11">
        <v>-1.6880999999999999</v>
      </c>
      <c r="E413" s="11">
        <v>7.907</v>
      </c>
      <c r="F413" s="16">
        <v>-11.7972</v>
      </c>
      <c r="G413" s="16">
        <v>-2.6379999999999999</v>
      </c>
      <c r="H413" s="16">
        <v>6.5212000000000003</v>
      </c>
      <c r="I413" s="51">
        <v>-11.244300000000001</v>
      </c>
      <c r="J413" s="51">
        <v>-2.1869999999999998</v>
      </c>
      <c r="K413" s="51">
        <v>6.8704000000000001</v>
      </c>
      <c r="L413" s="21">
        <v>-12.4612</v>
      </c>
      <c r="M413" s="21">
        <v>-3.4912999999999998</v>
      </c>
      <c r="N413" s="21">
        <v>5.4786999999999999</v>
      </c>
      <c r="O413" s="26">
        <v>-15.0901</v>
      </c>
      <c r="P413" s="26">
        <v>-5.3063000000000002</v>
      </c>
      <c r="Q413" s="26">
        <v>4.4774000000000003</v>
      </c>
      <c r="S413" s="109">
        <v>-15.08150980401544</v>
      </c>
      <c r="T413" s="109">
        <v>6.8018027919140396</v>
      </c>
      <c r="U413" s="109">
        <v>-2.6927815823697698</v>
      </c>
      <c r="V413" s="109">
        <v>0.57877472068382729</v>
      </c>
      <c r="W413" s="98">
        <f t="shared" si="18"/>
        <v>0.43</v>
      </c>
      <c r="X413" s="98"/>
      <c r="Y413" s="101">
        <f t="shared" si="19"/>
        <v>-2.556577544609187</v>
      </c>
      <c r="Z413" s="101">
        <f t="shared" si="20"/>
        <v>0.8384330813589258</v>
      </c>
    </row>
    <row r="414" spans="1:26" x14ac:dyDescent="0.2">
      <c r="A414" s="4" t="s">
        <v>9</v>
      </c>
      <c r="B414" s="7">
        <v>0.06</v>
      </c>
      <c r="C414" s="11">
        <v>-10.7677</v>
      </c>
      <c r="D414" s="11">
        <v>-1.1543000000000001</v>
      </c>
      <c r="E414" s="11">
        <v>8.4589999999999996</v>
      </c>
      <c r="F414" s="16">
        <v>-10.8025</v>
      </c>
      <c r="G414" s="16">
        <v>-1.5179</v>
      </c>
      <c r="H414" s="16">
        <v>7.7666000000000004</v>
      </c>
      <c r="I414" s="51">
        <v>-10.4428</v>
      </c>
      <c r="J414" s="51">
        <v>-1.2324999999999999</v>
      </c>
      <c r="K414" s="51">
        <v>7.9778000000000002</v>
      </c>
      <c r="L414" s="21">
        <v>-11.8186</v>
      </c>
      <c r="M414" s="21">
        <v>-2.8908999999999998</v>
      </c>
      <c r="N414" s="21">
        <v>6.0368000000000004</v>
      </c>
      <c r="O414" s="26">
        <v>-14.732900000000001</v>
      </c>
      <c r="P414" s="26">
        <v>-5.0568999999999997</v>
      </c>
      <c r="Q414" s="26">
        <v>4.6192000000000002</v>
      </c>
      <c r="S414" s="109">
        <v>-23.740739256219481</v>
      </c>
      <c r="T414" s="109">
        <v>13.389277055126451</v>
      </c>
      <c r="U414" s="109">
        <v>-2.9370249765812591</v>
      </c>
      <c r="V414" s="109">
        <v>0.43123290107568069</v>
      </c>
      <c r="W414" s="98">
        <f t="shared" si="18"/>
        <v>0.43</v>
      </c>
      <c r="X414" s="98"/>
      <c r="Y414" s="101">
        <f t="shared" si="19"/>
        <v>-1.5692985313518668</v>
      </c>
      <c r="Z414" s="101">
        <f t="shared" si="20"/>
        <v>0.62469889770763587</v>
      </c>
    </row>
    <row r="415" spans="1:26" x14ac:dyDescent="0.2">
      <c r="A415" s="4" t="s">
        <v>9</v>
      </c>
      <c r="B415" s="7">
        <v>0.08</v>
      </c>
      <c r="C415" s="11">
        <v>-10.6233</v>
      </c>
      <c r="D415" s="11">
        <v>-1.0064</v>
      </c>
      <c r="E415" s="11">
        <v>8.6105</v>
      </c>
      <c r="F415" s="16">
        <v>-9.8473000000000006</v>
      </c>
      <c r="G415" s="16">
        <v>-0.38640000000000002</v>
      </c>
      <c r="H415" s="16">
        <v>9.0744000000000007</v>
      </c>
      <c r="I415" s="51">
        <v>-9.3140999999999998</v>
      </c>
      <c r="J415" s="51">
        <v>5.91E-2</v>
      </c>
      <c r="K415" s="51">
        <v>9.4321999999999999</v>
      </c>
      <c r="L415" s="21">
        <v>-11.037000000000001</v>
      </c>
      <c r="M415" s="21">
        <v>-2.0021</v>
      </c>
      <c r="N415" s="21">
        <v>7.0328999999999997</v>
      </c>
      <c r="O415" s="26">
        <v>-14.3254</v>
      </c>
      <c r="P415" s="26">
        <v>-4.6265000000000001</v>
      </c>
      <c r="Q415" s="26">
        <v>5.0724</v>
      </c>
      <c r="S415" s="109">
        <v>-38.372649499369707</v>
      </c>
      <c r="T415" s="109">
        <v>26.17883206760526</v>
      </c>
      <c r="U415" s="109">
        <v>-4.4501814058321543</v>
      </c>
      <c r="V415" s="109">
        <v>0.35671064447299411</v>
      </c>
      <c r="W415" s="98">
        <f t="shared" si="18"/>
        <v>0.43</v>
      </c>
      <c r="X415" s="98"/>
      <c r="Y415" s="101">
        <f t="shared" si="19"/>
        <v>-0.2883865091953508</v>
      </c>
      <c r="Z415" s="101">
        <f t="shared" si="20"/>
        <v>0.51674337891892985</v>
      </c>
    </row>
    <row r="416" spans="1:26" x14ac:dyDescent="0.2">
      <c r="A416" s="4" t="s">
        <v>9</v>
      </c>
      <c r="B416" s="7">
        <v>0.1</v>
      </c>
      <c r="C416" s="11">
        <v>-10.869300000000001</v>
      </c>
      <c r="D416" s="11">
        <v>-1.2343999999999999</v>
      </c>
      <c r="E416" s="11">
        <v>8.4004999999999992</v>
      </c>
      <c r="F416" s="16">
        <v>-9.8458000000000006</v>
      </c>
      <c r="G416" s="16">
        <v>-0.193</v>
      </c>
      <c r="H416" s="16">
        <v>9.4597999999999995</v>
      </c>
      <c r="I416" s="51">
        <v>-8.7553000000000001</v>
      </c>
      <c r="J416" s="51">
        <v>0.80479999999999996</v>
      </c>
      <c r="K416" s="51">
        <v>10.365</v>
      </c>
      <c r="L416" s="21">
        <v>-10.5884</v>
      </c>
      <c r="M416" s="21">
        <v>-1.3229</v>
      </c>
      <c r="N416" s="21">
        <v>7.9424999999999999</v>
      </c>
      <c r="O416" s="26">
        <v>-13.9832</v>
      </c>
      <c r="P416" s="26">
        <v>-4.1673999999999998</v>
      </c>
      <c r="Q416" s="26">
        <v>5.6482999999999999</v>
      </c>
      <c r="S416" s="109">
        <v>-46.634631458472313</v>
      </c>
      <c r="T416" s="109">
        <v>34.693052328721507</v>
      </c>
      <c r="U416" s="109">
        <v>-5.9272413618459128</v>
      </c>
      <c r="V416" s="109">
        <v>0.45565635290799072</v>
      </c>
      <c r="W416" s="98">
        <f t="shared" si="18"/>
        <v>0.43</v>
      </c>
      <c r="X416" s="98"/>
      <c r="Y416" s="101">
        <f t="shared" si="19"/>
        <v>0.36802778283280535</v>
      </c>
      <c r="Z416" s="101">
        <f t="shared" si="20"/>
        <v>0.6600795548880164</v>
      </c>
    </row>
    <row r="417" spans="1:26" x14ac:dyDescent="0.2">
      <c r="A417" s="4" t="s">
        <v>9</v>
      </c>
      <c r="B417" s="7">
        <v>0.12</v>
      </c>
      <c r="C417" s="11">
        <v>-11.2003</v>
      </c>
      <c r="D417" s="11">
        <v>-1.5289999999999999</v>
      </c>
      <c r="E417" s="11">
        <v>8.1423000000000005</v>
      </c>
      <c r="F417" s="16">
        <v>-10.5627</v>
      </c>
      <c r="G417" s="16">
        <v>-0.80530000000000002</v>
      </c>
      <c r="H417" s="16">
        <v>8.9520999999999997</v>
      </c>
      <c r="I417" s="51">
        <v>-9.1006</v>
      </c>
      <c r="J417" s="51">
        <v>0.66400000000000003</v>
      </c>
      <c r="K417" s="51">
        <v>10.428599999999999</v>
      </c>
      <c r="L417" s="21">
        <v>-10.561400000000001</v>
      </c>
      <c r="M417" s="21">
        <v>-1.101</v>
      </c>
      <c r="N417" s="21">
        <v>8.3595000000000006</v>
      </c>
      <c r="O417" s="26">
        <v>-13.7379</v>
      </c>
      <c r="P417" s="26">
        <v>-3.8073999999999999</v>
      </c>
      <c r="Q417" s="26">
        <v>6.1231999999999998</v>
      </c>
      <c r="S417" s="109">
        <v>-43.43947137454736</v>
      </c>
      <c r="T417" s="109">
        <v>33.60227392141725</v>
      </c>
      <c r="U417" s="109">
        <v>-6.2485594249750438</v>
      </c>
      <c r="V417" s="109">
        <v>0.60858947638026606</v>
      </c>
      <c r="W417" s="98">
        <f t="shared" si="18"/>
        <v>0.43</v>
      </c>
      <c r="X417" s="98"/>
      <c r="Y417" s="101">
        <f t="shared" si="19"/>
        <v>0.16846010408056777</v>
      </c>
      <c r="Z417" s="101">
        <f t="shared" si="20"/>
        <v>0.88162376781287755</v>
      </c>
    </row>
    <row r="418" spans="1:26" x14ac:dyDescent="0.2">
      <c r="A418" s="4" t="s">
        <v>9</v>
      </c>
      <c r="B418" s="7">
        <v>0.14000000000000001</v>
      </c>
      <c r="C418" s="11">
        <v>-11.5091</v>
      </c>
      <c r="D418" s="11">
        <v>-1.7944</v>
      </c>
      <c r="E418" s="11">
        <v>7.9203999999999999</v>
      </c>
      <c r="F418" s="16">
        <v>-11.2052</v>
      </c>
      <c r="G418" s="16">
        <v>-1.417</v>
      </c>
      <c r="H418" s="16">
        <v>8.3712999999999997</v>
      </c>
      <c r="I418" s="51">
        <v>-9.7202000000000002</v>
      </c>
      <c r="J418" s="51">
        <v>0.18790000000000001</v>
      </c>
      <c r="K418" s="51">
        <v>10.096</v>
      </c>
      <c r="L418" s="21">
        <v>-10.650499999999999</v>
      </c>
      <c r="M418" s="21">
        <v>-1.1132</v>
      </c>
      <c r="N418" s="21">
        <v>8.4240999999999993</v>
      </c>
      <c r="O418" s="26">
        <v>-13.4955</v>
      </c>
      <c r="P418" s="26">
        <v>-3.5184000000000002</v>
      </c>
      <c r="Q418" s="26">
        <v>6.4588000000000001</v>
      </c>
      <c r="S418" s="109">
        <v>-36.633341067982009</v>
      </c>
      <c r="T418" s="109">
        <v>29.073727674001351</v>
      </c>
      <c r="U418" s="109">
        <v>-6.0060910953651332</v>
      </c>
      <c r="V418" s="109">
        <v>0.68250485394412586</v>
      </c>
      <c r="W418" s="98">
        <f t="shared" si="18"/>
        <v>0.43</v>
      </c>
      <c r="X418" s="98"/>
      <c r="Y418" s="101">
        <f t="shared" si="19"/>
        <v>-0.27789295901442568</v>
      </c>
      <c r="Z418" s="101">
        <f t="shared" si="20"/>
        <v>0.98870014063277833</v>
      </c>
    </row>
    <row r="419" spans="1:26" x14ac:dyDescent="0.2">
      <c r="A419" s="4" t="s">
        <v>9</v>
      </c>
      <c r="B419" s="7">
        <v>0.16</v>
      </c>
      <c r="C419" s="11">
        <v>-11.7666</v>
      </c>
      <c r="D419" s="11">
        <v>-1.9930000000000001</v>
      </c>
      <c r="E419" s="11">
        <v>7.7805999999999997</v>
      </c>
      <c r="F419" s="16">
        <v>-11.4594</v>
      </c>
      <c r="G419" s="16">
        <v>-1.6752</v>
      </c>
      <c r="H419" s="16">
        <v>8.1089000000000002</v>
      </c>
      <c r="I419" s="51">
        <v>-10.0741</v>
      </c>
      <c r="J419" s="51">
        <v>-0.12820000000000001</v>
      </c>
      <c r="K419" s="51">
        <v>9.8177000000000003</v>
      </c>
      <c r="L419" s="21">
        <v>-10.619400000000001</v>
      </c>
      <c r="M419" s="21">
        <v>-1.087</v>
      </c>
      <c r="N419" s="21">
        <v>8.4453999999999994</v>
      </c>
      <c r="O419" s="26">
        <v>-13.1745</v>
      </c>
      <c r="P419" s="26">
        <v>-3.2063000000000001</v>
      </c>
      <c r="Q419" s="26">
        <v>6.7618999999999998</v>
      </c>
      <c r="S419" s="109">
        <v>-31.9865808569648</v>
      </c>
      <c r="T419" s="109">
        <v>26.081782767054509</v>
      </c>
      <c r="U419" s="109">
        <v>-5.8232219562923531</v>
      </c>
      <c r="V419" s="109">
        <v>0.64557563673906937</v>
      </c>
      <c r="W419" s="98">
        <f t="shared" si="18"/>
        <v>0.43</v>
      </c>
      <c r="X419" s="98"/>
      <c r="Y419" s="101">
        <f t="shared" si="19"/>
        <v>-0.52237416691170502</v>
      </c>
      <c r="Z419" s="101">
        <f t="shared" si="20"/>
        <v>0.93520319913397565</v>
      </c>
    </row>
    <row r="420" spans="1:26" x14ac:dyDescent="0.2">
      <c r="A420" s="4" t="s">
        <v>9</v>
      </c>
      <c r="B420" s="7">
        <v>0.18</v>
      </c>
      <c r="C420" s="11">
        <v>-11.9573</v>
      </c>
      <c r="D420" s="11">
        <v>-2.0926999999999998</v>
      </c>
      <c r="E420" s="11">
        <v>7.7718999999999996</v>
      </c>
      <c r="F420" s="16">
        <v>-11.557</v>
      </c>
      <c r="G420" s="16">
        <v>-1.7696000000000001</v>
      </c>
      <c r="H420" s="16">
        <v>8.0177999999999994</v>
      </c>
      <c r="I420" s="51">
        <v>-10.182399999999999</v>
      </c>
      <c r="J420" s="51">
        <v>-0.27989999999999998</v>
      </c>
      <c r="K420" s="51">
        <v>9.6227</v>
      </c>
      <c r="L420" s="21">
        <v>-10.493399999999999</v>
      </c>
      <c r="M420" s="21">
        <v>-0.97270000000000001</v>
      </c>
      <c r="N420" s="21">
        <v>8.548</v>
      </c>
      <c r="O420" s="26">
        <v>-12.8254</v>
      </c>
      <c r="P420" s="26">
        <v>-2.8532000000000002</v>
      </c>
      <c r="Q420" s="26">
        <v>7.1191000000000004</v>
      </c>
      <c r="S420" s="109">
        <v>-28.610868314465819</v>
      </c>
      <c r="T420" s="109">
        <v>24.033361820403179</v>
      </c>
      <c r="U420" s="109">
        <v>-5.6564627833699586</v>
      </c>
      <c r="V420" s="109">
        <v>0.60219892563691613</v>
      </c>
      <c r="W420" s="98">
        <f t="shared" si="18"/>
        <v>0.43</v>
      </c>
      <c r="X420" s="98"/>
      <c r="Y420" s="101">
        <f t="shared" si="19"/>
        <v>-0.61226675194132163</v>
      </c>
      <c r="Z420" s="101">
        <f t="shared" si="20"/>
        <v>0.87236619494411638</v>
      </c>
    </row>
    <row r="421" spans="1:26" x14ac:dyDescent="0.2">
      <c r="A421" s="4" t="s">
        <v>9</v>
      </c>
      <c r="B421" s="7">
        <v>0.2</v>
      </c>
      <c r="C421" s="11">
        <v>-12.132300000000001</v>
      </c>
      <c r="D421" s="11">
        <v>-2.1894999999999998</v>
      </c>
      <c r="E421" s="11">
        <v>7.7534000000000001</v>
      </c>
      <c r="F421" s="16">
        <v>-11.746600000000001</v>
      </c>
      <c r="G421" s="16">
        <v>-1.9456</v>
      </c>
      <c r="H421" s="16">
        <v>7.8554000000000004</v>
      </c>
      <c r="I421" s="51">
        <v>-10.312900000000001</v>
      </c>
      <c r="J421" s="51">
        <v>-0.45610000000000001</v>
      </c>
      <c r="K421" s="51">
        <v>9.4007000000000005</v>
      </c>
      <c r="L421" s="21">
        <v>-10.426299999999999</v>
      </c>
      <c r="M421" s="21">
        <v>-0.89339999999999997</v>
      </c>
      <c r="N421" s="21">
        <v>8.6395</v>
      </c>
      <c r="O421" s="26">
        <v>-12.5342</v>
      </c>
      <c r="P421" s="26">
        <v>-2.5139999999999998</v>
      </c>
      <c r="Q421" s="26">
        <v>7.5061999999999998</v>
      </c>
      <c r="S421" s="109">
        <v>-24.649584348564101</v>
      </c>
      <c r="T421" s="109">
        <v>21.494868918065649</v>
      </c>
      <c r="U421" s="109">
        <v>-5.437746309432435</v>
      </c>
      <c r="V421" s="109">
        <v>0.5976968417785703</v>
      </c>
      <c r="W421" s="98">
        <f t="shared" si="18"/>
        <v>0.43</v>
      </c>
      <c r="X421" s="98"/>
      <c r="Y421" s="101">
        <f t="shared" si="19"/>
        <v>-0.7526608207137091</v>
      </c>
      <c r="Z421" s="101">
        <f t="shared" si="20"/>
        <v>0.8658443205308225</v>
      </c>
    </row>
    <row r="422" spans="1:26" x14ac:dyDescent="0.2">
      <c r="A422" s="4" t="s">
        <v>9</v>
      </c>
      <c r="B422" s="7">
        <v>0.22</v>
      </c>
      <c r="C422" s="11">
        <v>-12.340999999999999</v>
      </c>
      <c r="D422" s="11">
        <v>-2.3673000000000002</v>
      </c>
      <c r="E422" s="11">
        <v>7.6063999999999998</v>
      </c>
      <c r="F422" s="16">
        <v>-12.099500000000001</v>
      </c>
      <c r="G422" s="16">
        <v>-2.2732000000000001</v>
      </c>
      <c r="H422" s="16">
        <v>7.5530999999999997</v>
      </c>
      <c r="I422" s="51">
        <v>-10.585000000000001</v>
      </c>
      <c r="J422" s="51">
        <v>-0.73399999999999999</v>
      </c>
      <c r="K422" s="51">
        <v>9.1170000000000009</v>
      </c>
      <c r="L422" s="21">
        <v>-10.5009</v>
      </c>
      <c r="M422" s="21">
        <v>-0.93610000000000004</v>
      </c>
      <c r="N422" s="21">
        <v>8.6287000000000003</v>
      </c>
      <c r="O422" s="26">
        <v>-12.3109</v>
      </c>
      <c r="P422" s="26">
        <v>-2.2425000000000002</v>
      </c>
      <c r="Q422" s="26">
        <v>7.8258999999999999</v>
      </c>
      <c r="S422" s="109">
        <v>-19.942530911075579</v>
      </c>
      <c r="T422" s="109">
        <v>18.361180618395139</v>
      </c>
      <c r="U422" s="109">
        <v>-5.231305980895959</v>
      </c>
      <c r="V422" s="109">
        <v>0.61910747357642393</v>
      </c>
      <c r="W422" s="98">
        <f t="shared" si="18"/>
        <v>0.43</v>
      </c>
      <c r="X422" s="98"/>
      <c r="Y422" s="101">
        <f t="shared" si="19"/>
        <v>-1.0233722804439243</v>
      </c>
      <c r="Z422" s="101">
        <f t="shared" si="20"/>
        <v>0.89686050238981263</v>
      </c>
    </row>
    <row r="423" spans="1:26" x14ac:dyDescent="0.2">
      <c r="A423" s="4" t="s">
        <v>9</v>
      </c>
      <c r="B423" s="7">
        <v>0.24</v>
      </c>
      <c r="C423" s="11">
        <v>-12.57</v>
      </c>
      <c r="D423" s="11">
        <v>-2.5905</v>
      </c>
      <c r="E423" s="11">
        <v>7.3888999999999996</v>
      </c>
      <c r="F423" s="16">
        <v>-12.538500000000001</v>
      </c>
      <c r="G423" s="16">
        <v>-2.6840000000000002</v>
      </c>
      <c r="H423" s="16">
        <v>7.1704999999999997</v>
      </c>
      <c r="I423" s="51">
        <v>-10.887700000000001</v>
      </c>
      <c r="J423" s="51">
        <v>-1.0357000000000001</v>
      </c>
      <c r="K423" s="51">
        <v>8.8163999999999998</v>
      </c>
      <c r="L423" s="21">
        <v>-10.6595</v>
      </c>
      <c r="M423" s="21">
        <v>-1.0644</v>
      </c>
      <c r="N423" s="21">
        <v>8.5306999999999995</v>
      </c>
      <c r="O423" s="26">
        <v>-12.094099999999999</v>
      </c>
      <c r="P423" s="26">
        <v>-2.0261</v>
      </c>
      <c r="Q423" s="26">
        <v>8.0419</v>
      </c>
      <c r="S423" s="109">
        <v>-15.18670903600632</v>
      </c>
      <c r="T423" s="109">
        <v>15.17053357595303</v>
      </c>
      <c r="U423" s="109">
        <v>-5.069715420995804</v>
      </c>
      <c r="V423" s="109">
        <v>0.65983097017684811</v>
      </c>
      <c r="W423" s="98">
        <f t="shared" si="18"/>
        <v>0.43</v>
      </c>
      <c r="X423" s="98"/>
      <c r="Y423" s="101">
        <f t="shared" si="19"/>
        <v>-1.3544084840935691</v>
      </c>
      <c r="Z423" s="101">
        <f t="shared" si="20"/>
        <v>0.9558539682724656</v>
      </c>
    </row>
    <row r="424" spans="1:26" x14ac:dyDescent="0.2">
      <c r="A424" s="4" t="s">
        <v>9</v>
      </c>
      <c r="B424" s="7">
        <v>0.26</v>
      </c>
      <c r="C424" s="11">
        <v>-12.807700000000001</v>
      </c>
      <c r="D424" s="11">
        <v>-2.8001999999999998</v>
      </c>
      <c r="E424" s="11">
        <v>7.2073</v>
      </c>
      <c r="F424" s="16">
        <v>-12.924799999999999</v>
      </c>
      <c r="G424" s="16">
        <v>-3.0333000000000001</v>
      </c>
      <c r="H424" s="16">
        <v>6.8582000000000001</v>
      </c>
      <c r="I424" s="51">
        <v>-11.0928</v>
      </c>
      <c r="J424" s="51">
        <v>-1.2663</v>
      </c>
      <c r="K424" s="51">
        <v>8.5602999999999998</v>
      </c>
      <c r="L424" s="21">
        <v>-10.794600000000001</v>
      </c>
      <c r="M424" s="21">
        <v>-1.1762999999999999</v>
      </c>
      <c r="N424" s="21">
        <v>8.4420999999999999</v>
      </c>
      <c r="O424" s="26">
        <v>-11.817299999999999</v>
      </c>
      <c r="P424" s="26">
        <v>-1.8085</v>
      </c>
      <c r="Q424" s="26">
        <v>8.2003000000000004</v>
      </c>
      <c r="S424" s="109">
        <v>-11.23752380366736</v>
      </c>
      <c r="T424" s="109">
        <v>12.61818379916869</v>
      </c>
      <c r="U424" s="109">
        <v>-4.9731164882704757</v>
      </c>
      <c r="V424" s="109">
        <v>0.69079055876318529</v>
      </c>
      <c r="W424" s="98">
        <f t="shared" si="18"/>
        <v>0.43</v>
      </c>
      <c r="X424" s="98"/>
      <c r="Y424" s="101">
        <f t="shared" si="19"/>
        <v>-1.6251156059260339</v>
      </c>
      <c r="Z424" s="101">
        <f t="shared" si="20"/>
        <v>1.0007030992527859</v>
      </c>
    </row>
    <row r="425" spans="1:26" x14ac:dyDescent="0.2">
      <c r="A425" s="4" t="s">
        <v>9</v>
      </c>
      <c r="B425" s="7">
        <v>0.28000000000000003</v>
      </c>
      <c r="C425" s="11">
        <v>-13.0115</v>
      </c>
      <c r="D425" s="11">
        <v>-2.9855</v>
      </c>
      <c r="E425" s="11">
        <v>7.0404999999999998</v>
      </c>
      <c r="F425" s="16">
        <v>-13.2033</v>
      </c>
      <c r="G425" s="16">
        <v>-3.26</v>
      </c>
      <c r="H425" s="16">
        <v>6.6832000000000003</v>
      </c>
      <c r="I425" s="51">
        <v>-11.1648</v>
      </c>
      <c r="J425" s="51">
        <v>-1.3875999999999999</v>
      </c>
      <c r="K425" s="51">
        <v>8.3895999999999997</v>
      </c>
      <c r="L425" s="21">
        <v>-10.855</v>
      </c>
      <c r="M425" s="21">
        <v>-1.2128000000000001</v>
      </c>
      <c r="N425" s="21">
        <v>8.4295000000000009</v>
      </c>
      <c r="O425" s="26">
        <v>-11.478300000000001</v>
      </c>
      <c r="P425" s="26">
        <v>-1.5527</v>
      </c>
      <c r="Q425" s="26">
        <v>8.3728999999999996</v>
      </c>
      <c r="S425" s="109">
        <v>-8.5142887491378687</v>
      </c>
      <c r="T425" s="109">
        <v>11.101023708756911</v>
      </c>
      <c r="U425" s="109">
        <v>-4.9789300586354894</v>
      </c>
      <c r="V425" s="109">
        <v>0.69773300476068079</v>
      </c>
      <c r="W425" s="98">
        <f t="shared" si="18"/>
        <v>0.43</v>
      </c>
      <c r="X425" s="98"/>
      <c r="Y425" s="101">
        <f t="shared" si="19"/>
        <v>-1.77978185358561</v>
      </c>
      <c r="Z425" s="101">
        <f t="shared" si="20"/>
        <v>1.0107601666778643</v>
      </c>
    </row>
    <row r="426" spans="1:26" x14ac:dyDescent="0.2">
      <c r="A426" s="4" t="s">
        <v>9</v>
      </c>
      <c r="B426" s="7">
        <v>0.3</v>
      </c>
      <c r="C426" s="11">
        <v>-13.1531</v>
      </c>
      <c r="D426" s="11">
        <v>-3.1044</v>
      </c>
      <c r="E426" s="11">
        <v>6.9443000000000001</v>
      </c>
      <c r="F426" s="16">
        <v>-13.3454</v>
      </c>
      <c r="G426" s="16">
        <v>-3.3561000000000001</v>
      </c>
      <c r="H426" s="16">
        <v>6.6332000000000004</v>
      </c>
      <c r="I426" s="51">
        <v>-11.144600000000001</v>
      </c>
      <c r="J426" s="51">
        <v>-1.427</v>
      </c>
      <c r="K426" s="51">
        <v>8.2906999999999993</v>
      </c>
      <c r="L426" s="21">
        <v>-10.8735</v>
      </c>
      <c r="M426" s="21">
        <v>-1.1942999999999999</v>
      </c>
      <c r="N426" s="21">
        <v>8.4848999999999997</v>
      </c>
      <c r="O426" s="26">
        <v>-11.124700000000001</v>
      </c>
      <c r="P426" s="26">
        <v>-1.2809999999999999</v>
      </c>
      <c r="Q426" s="26">
        <v>8.5626999999999995</v>
      </c>
      <c r="S426" s="109">
        <v>0</v>
      </c>
      <c r="T426" s="109">
        <v>4.4731675209692536</v>
      </c>
      <c r="U426" s="109">
        <v>-3.987075698974841</v>
      </c>
      <c r="V426" s="109">
        <v>0.60322469155423242</v>
      </c>
      <c r="W426" s="98">
        <f t="shared" si="18"/>
        <v>0.43</v>
      </c>
      <c r="X426" s="98"/>
      <c r="Y426" s="101">
        <f t="shared" si="19"/>
        <v>-2.0636136649580621</v>
      </c>
      <c r="Z426" s="101">
        <f t="shared" si="20"/>
        <v>0.87385215493523749</v>
      </c>
    </row>
    <row r="427" spans="1:26" x14ac:dyDescent="0.2">
      <c r="A427" s="4" t="s">
        <v>9</v>
      </c>
      <c r="B427" s="7">
        <v>0.32</v>
      </c>
      <c r="C427" s="11">
        <v>-13.2296</v>
      </c>
      <c r="D427" s="11">
        <v>-3.1692999999999998</v>
      </c>
      <c r="E427" s="11">
        <v>6.891</v>
      </c>
      <c r="F427" s="16">
        <v>-13.3874</v>
      </c>
      <c r="G427" s="16">
        <v>-3.3650000000000002</v>
      </c>
      <c r="H427" s="16">
        <v>6.6574999999999998</v>
      </c>
      <c r="I427" s="51">
        <v>-11.0914</v>
      </c>
      <c r="J427" s="51">
        <v>-1.4392</v>
      </c>
      <c r="K427" s="51">
        <v>8.2129999999999992</v>
      </c>
      <c r="L427" s="21">
        <v>-10.9117</v>
      </c>
      <c r="M427" s="21">
        <v>-1.1769000000000001</v>
      </c>
      <c r="N427" s="21">
        <v>8.5579999999999998</v>
      </c>
      <c r="O427" s="26">
        <v>-10.820600000000001</v>
      </c>
      <c r="P427" s="26">
        <v>-1.05</v>
      </c>
      <c r="Q427" s="26">
        <v>8.7205999999999992</v>
      </c>
      <c r="S427" s="109">
        <v>-5.0551208660366802</v>
      </c>
      <c r="T427" s="109">
        <v>9.2850261336992546</v>
      </c>
      <c r="U427" s="109">
        <v>-4.9144812944429814</v>
      </c>
      <c r="V427" s="109">
        <v>0.64078368949568976</v>
      </c>
      <c r="W427" s="98">
        <f t="shared" si="18"/>
        <v>0.43</v>
      </c>
      <c r="X427" s="98"/>
      <c r="Y427" s="101">
        <f t="shared" si="19"/>
        <v>-1.8566119050824841</v>
      </c>
      <c r="Z427" s="101">
        <f t="shared" si="20"/>
        <v>0.928261418594167</v>
      </c>
    </row>
    <row r="428" spans="1:26" x14ac:dyDescent="0.2">
      <c r="A428" s="4" t="s">
        <v>9</v>
      </c>
      <c r="B428" s="7">
        <v>0.34</v>
      </c>
      <c r="C428" s="11">
        <v>-13.2745</v>
      </c>
      <c r="D428" s="11">
        <v>-3.1998000000000002</v>
      </c>
      <c r="E428" s="11">
        <v>6.8749000000000002</v>
      </c>
      <c r="F428" s="16">
        <v>-13.372</v>
      </c>
      <c r="G428" s="16">
        <v>-3.3281000000000001</v>
      </c>
      <c r="H428" s="16">
        <v>6.7159000000000004</v>
      </c>
      <c r="I428" s="51">
        <v>-11.0517</v>
      </c>
      <c r="J428" s="51">
        <v>-1.4565999999999999</v>
      </c>
      <c r="K428" s="51">
        <v>8.1385000000000005</v>
      </c>
      <c r="L428" s="21">
        <v>-11.004300000000001</v>
      </c>
      <c r="M428" s="21">
        <v>-1.2064999999999999</v>
      </c>
      <c r="N428" s="21">
        <v>8.5913000000000004</v>
      </c>
      <c r="O428" s="26">
        <v>-10.6571</v>
      </c>
      <c r="P428" s="26">
        <v>-0.92900000000000005</v>
      </c>
      <c r="Q428" s="26">
        <v>8.7990999999999993</v>
      </c>
      <c r="S428" s="109">
        <v>-4.1309710933302286</v>
      </c>
      <c r="T428" s="109">
        <v>8.6692237602861244</v>
      </c>
      <c r="U428" s="109">
        <v>-4.8358589371812686</v>
      </c>
      <c r="V428" s="109">
        <v>0.59269712363200955</v>
      </c>
      <c r="W428" s="98">
        <f t="shared" si="18"/>
        <v>0.43</v>
      </c>
      <c r="X428" s="98"/>
      <c r="Y428" s="101">
        <f t="shared" si="19"/>
        <v>-1.8719092754149944</v>
      </c>
      <c r="Z428" s="101">
        <f t="shared" si="20"/>
        <v>0.8586015558734541</v>
      </c>
    </row>
    <row r="429" spans="1:26" x14ac:dyDescent="0.2">
      <c r="A429" s="4" t="s">
        <v>9</v>
      </c>
      <c r="B429" s="7">
        <v>0.36</v>
      </c>
      <c r="C429" s="11">
        <v>-13.295299999999999</v>
      </c>
      <c r="D429" s="11">
        <v>-3.1955</v>
      </c>
      <c r="E429" s="11">
        <v>6.9042000000000003</v>
      </c>
      <c r="F429" s="16">
        <v>-13.3474</v>
      </c>
      <c r="G429" s="16">
        <v>-3.2797999999999998</v>
      </c>
      <c r="H429" s="16">
        <v>6.7877999999999998</v>
      </c>
      <c r="I429" s="51">
        <v>-11.073</v>
      </c>
      <c r="J429" s="51">
        <v>-1.5089999999999999</v>
      </c>
      <c r="K429" s="51">
        <v>8.0550999999999995</v>
      </c>
      <c r="L429" s="21">
        <v>-11.157400000000001</v>
      </c>
      <c r="M429" s="21">
        <v>-1.3044</v>
      </c>
      <c r="N429" s="21">
        <v>8.5486000000000004</v>
      </c>
      <c r="O429" s="26">
        <v>-10.691000000000001</v>
      </c>
      <c r="P429" s="26">
        <v>-0.9516</v>
      </c>
      <c r="Q429" s="26">
        <v>8.7879000000000005</v>
      </c>
      <c r="S429" s="109">
        <v>-3.5803523779547208</v>
      </c>
      <c r="T429" s="109">
        <v>8.0406852925704708</v>
      </c>
      <c r="U429" s="109">
        <v>-4.7106750559674504</v>
      </c>
      <c r="V429" s="109">
        <v>0.5458704669615998</v>
      </c>
      <c r="W429" s="98">
        <f t="shared" si="18"/>
        <v>0.43</v>
      </c>
      <c r="X429" s="98"/>
      <c r="Y429" s="101">
        <f t="shared" si="19"/>
        <v>-1.9151875348459759</v>
      </c>
      <c r="Z429" s="101">
        <f t="shared" si="20"/>
        <v>0.79076684119289431</v>
      </c>
    </row>
    <row r="430" spans="1:26" x14ac:dyDescent="0.2">
      <c r="A430" s="4" t="s">
        <v>9</v>
      </c>
      <c r="B430" s="7">
        <v>0.38</v>
      </c>
      <c r="C430" s="11">
        <v>-13.264900000000001</v>
      </c>
      <c r="D430" s="11">
        <v>-3.1208999999999998</v>
      </c>
      <c r="E430" s="11">
        <v>7.0231000000000003</v>
      </c>
      <c r="F430" s="16">
        <v>-13.337199999999999</v>
      </c>
      <c r="G430" s="16">
        <v>-3.2383000000000002</v>
      </c>
      <c r="H430" s="16">
        <v>6.8605999999999998</v>
      </c>
      <c r="I430" s="51">
        <v>-11.153700000000001</v>
      </c>
      <c r="J430" s="51">
        <v>-1.5920000000000001</v>
      </c>
      <c r="K430" s="51">
        <v>7.9696999999999996</v>
      </c>
      <c r="L430" s="21">
        <v>-11.378299999999999</v>
      </c>
      <c r="M430" s="21">
        <v>-1.4774</v>
      </c>
      <c r="N430" s="21">
        <v>8.4235000000000007</v>
      </c>
      <c r="O430" s="26">
        <v>-10.926399999999999</v>
      </c>
      <c r="P430" s="26">
        <v>-1.1341000000000001</v>
      </c>
      <c r="Q430" s="26">
        <v>8.6580999999999992</v>
      </c>
      <c r="S430" s="109">
        <v>-3.1833867598453671</v>
      </c>
      <c r="T430" s="109">
        <v>7.1418043099703672</v>
      </c>
      <c r="U430" s="109">
        <v>-4.4767819566657518</v>
      </c>
      <c r="V430" s="109">
        <v>0.51988530825503387</v>
      </c>
      <c r="W430" s="98">
        <f t="shared" si="18"/>
        <v>0.43</v>
      </c>
      <c r="X430" s="98"/>
      <c r="Y430" s="101">
        <f t="shared" si="19"/>
        <v>-1.994414315273902</v>
      </c>
      <c r="Z430" s="101">
        <f t="shared" si="20"/>
        <v>0.75312384141189925</v>
      </c>
    </row>
    <row r="431" spans="1:26" x14ac:dyDescent="0.2">
      <c r="A431" s="4" t="s">
        <v>9</v>
      </c>
      <c r="B431" s="7">
        <v>0.4</v>
      </c>
      <c r="C431" s="11">
        <v>-13.183299999999999</v>
      </c>
      <c r="D431" s="11">
        <v>-3.0156000000000001</v>
      </c>
      <c r="E431" s="11">
        <v>7.1520000000000001</v>
      </c>
      <c r="F431" s="16">
        <v>-13.325100000000001</v>
      </c>
      <c r="G431" s="16">
        <v>-3.2107999999999999</v>
      </c>
      <c r="H431" s="16">
        <v>6.9035000000000002</v>
      </c>
      <c r="I431" s="51">
        <v>-11.272399999999999</v>
      </c>
      <c r="J431" s="51">
        <v>-1.7059</v>
      </c>
      <c r="K431" s="51">
        <v>7.8606999999999996</v>
      </c>
      <c r="L431" s="21">
        <v>-11.680300000000001</v>
      </c>
      <c r="M431" s="21">
        <v>-1.7309000000000001</v>
      </c>
      <c r="N431" s="21">
        <v>8.2186000000000003</v>
      </c>
      <c r="O431" s="26">
        <v>-11.325900000000001</v>
      </c>
      <c r="P431" s="26">
        <v>-1.4803999999999999</v>
      </c>
      <c r="Q431" s="26">
        <v>8.3651</v>
      </c>
      <c r="S431" s="109">
        <v>-3.253135222603325</v>
      </c>
      <c r="T431" s="109">
        <v>6.2966330439358202</v>
      </c>
      <c r="U431" s="109">
        <v>-4.216056969183855</v>
      </c>
      <c r="V431" s="109">
        <v>0.50840936916503432</v>
      </c>
      <c r="W431" s="98">
        <f t="shared" si="18"/>
        <v>0.43</v>
      </c>
      <c r="X431" s="98"/>
      <c r="Y431" s="101">
        <f t="shared" si="19"/>
        <v>-2.1100094629508073</v>
      </c>
      <c r="Z431" s="101">
        <f t="shared" si="20"/>
        <v>0.73649939907041717</v>
      </c>
    </row>
    <row r="432" spans="1:26" x14ac:dyDescent="0.2">
      <c r="A432" s="4" t="s">
        <v>9</v>
      </c>
      <c r="B432" s="7">
        <v>0.42</v>
      </c>
      <c r="C432" s="11">
        <v>-13.071999999999999</v>
      </c>
      <c r="D432" s="11">
        <v>-2.8818999999999999</v>
      </c>
      <c r="E432" s="11">
        <v>7.3082000000000003</v>
      </c>
      <c r="F432" s="16">
        <v>-13.3034</v>
      </c>
      <c r="G432" s="16">
        <v>-3.1959</v>
      </c>
      <c r="H432" s="16">
        <v>6.9116</v>
      </c>
      <c r="I432" s="51">
        <v>-11.4268</v>
      </c>
      <c r="J432" s="51">
        <v>-1.8647</v>
      </c>
      <c r="K432" s="51">
        <v>7.6973000000000003</v>
      </c>
      <c r="L432" s="21">
        <v>-12.0603</v>
      </c>
      <c r="M432" s="21">
        <v>-2.0746000000000002</v>
      </c>
      <c r="N432" s="21">
        <v>7.9111000000000002</v>
      </c>
      <c r="O432" s="26">
        <v>-11.858599999999999</v>
      </c>
      <c r="P432" s="26">
        <v>-1.9903999999999999</v>
      </c>
      <c r="Q432" s="26">
        <v>7.8779000000000003</v>
      </c>
      <c r="S432" s="109">
        <v>-3.647739249392016</v>
      </c>
      <c r="T432" s="109">
        <v>5.378203938824897</v>
      </c>
      <c r="U432" s="109">
        <v>-3.909915044289304</v>
      </c>
      <c r="V432" s="109">
        <v>0.50407087871978562</v>
      </c>
      <c r="W432" s="98">
        <f t="shared" si="18"/>
        <v>0.43</v>
      </c>
      <c r="X432" s="98"/>
      <c r="Y432" s="101">
        <f t="shared" si="19"/>
        <v>-2.2717543378071818</v>
      </c>
      <c r="Z432" s="101">
        <f t="shared" si="20"/>
        <v>0.73021451173435947</v>
      </c>
    </row>
    <row r="433" spans="1:26" x14ac:dyDescent="0.2">
      <c r="A433" s="4" t="s">
        <v>9</v>
      </c>
      <c r="B433" s="7">
        <v>0.44</v>
      </c>
      <c r="C433" s="11">
        <v>-12.9649</v>
      </c>
      <c r="D433" s="11">
        <v>-2.7484999999999999</v>
      </c>
      <c r="E433" s="11">
        <v>7.4679000000000002</v>
      </c>
      <c r="F433" s="16">
        <v>-13.290900000000001</v>
      </c>
      <c r="G433" s="16">
        <v>-3.2081</v>
      </c>
      <c r="H433" s="16">
        <v>6.8746</v>
      </c>
      <c r="I433" s="51">
        <v>-11.6235</v>
      </c>
      <c r="J433" s="51">
        <v>-2.0771999999999999</v>
      </c>
      <c r="K433" s="51">
        <v>7.4690000000000003</v>
      </c>
      <c r="L433" s="21">
        <v>-12.497199999999999</v>
      </c>
      <c r="M433" s="21">
        <v>-2.5131000000000001</v>
      </c>
      <c r="N433" s="21">
        <v>7.4709000000000003</v>
      </c>
      <c r="O433" s="26">
        <v>-12.491300000000001</v>
      </c>
      <c r="P433" s="26">
        <v>-2.6438000000000001</v>
      </c>
      <c r="Q433" s="26">
        <v>7.2035999999999998</v>
      </c>
      <c r="S433" s="109">
        <v>-4.2819716752402206</v>
      </c>
      <c r="T433" s="109">
        <v>4.3954487544468108</v>
      </c>
      <c r="U433" s="109">
        <v>-3.587977588104982</v>
      </c>
      <c r="V433" s="109">
        <v>0.50353649913228704</v>
      </c>
      <c r="W433" s="98">
        <f t="shared" si="18"/>
        <v>0.43</v>
      </c>
      <c r="X433" s="98"/>
      <c r="Y433" s="101">
        <f t="shared" si="19"/>
        <v>-2.4896711864447703</v>
      </c>
      <c r="Z433" s="101">
        <f t="shared" si="20"/>
        <v>0.72944039097864921</v>
      </c>
    </row>
    <row r="434" spans="1:26" x14ac:dyDescent="0.2">
      <c r="A434" s="4" t="s">
        <v>9</v>
      </c>
      <c r="B434" s="7">
        <v>0.46</v>
      </c>
      <c r="C434" s="11">
        <v>-12.861700000000001</v>
      </c>
      <c r="D434" s="11">
        <v>-2.6089000000000002</v>
      </c>
      <c r="E434" s="11">
        <v>7.6439000000000004</v>
      </c>
      <c r="F434" s="16">
        <v>-13.3164</v>
      </c>
      <c r="G434" s="16">
        <v>-3.2732000000000001</v>
      </c>
      <c r="H434" s="16">
        <v>6.7698999999999998</v>
      </c>
      <c r="I434" s="51">
        <v>-11.8667</v>
      </c>
      <c r="J434" s="51">
        <v>-2.3422999999999998</v>
      </c>
      <c r="K434" s="51">
        <v>7.1820000000000004</v>
      </c>
      <c r="L434" s="21">
        <v>-12.9826</v>
      </c>
      <c r="M434" s="21">
        <v>-3.0386000000000002</v>
      </c>
      <c r="N434" s="21">
        <v>6.9054000000000002</v>
      </c>
      <c r="O434" s="26">
        <v>-13.1777</v>
      </c>
      <c r="P434" s="26">
        <v>-3.3996</v>
      </c>
      <c r="Q434" s="26">
        <v>6.3784999999999998</v>
      </c>
      <c r="S434" s="109">
        <v>-4.6951649606549637</v>
      </c>
      <c r="T434" s="109">
        <v>3.032290051240218</v>
      </c>
      <c r="U434" s="109">
        <v>-3.2090478596891452</v>
      </c>
      <c r="V434" s="109">
        <v>0.519921697776633</v>
      </c>
      <c r="W434" s="98">
        <f t="shared" si="18"/>
        <v>0.43</v>
      </c>
      <c r="X434" s="98"/>
      <c r="Y434" s="101">
        <f t="shared" si="19"/>
        <v>-2.7732991388809545</v>
      </c>
      <c r="Z434" s="101">
        <f t="shared" si="20"/>
        <v>0.75317655653167404</v>
      </c>
    </row>
    <row r="435" spans="1:26" x14ac:dyDescent="0.2">
      <c r="A435" s="4" t="s">
        <v>9</v>
      </c>
      <c r="B435" s="7">
        <v>0.48</v>
      </c>
      <c r="C435" s="11">
        <v>-12.768000000000001</v>
      </c>
      <c r="D435" s="11">
        <v>-2.4874000000000001</v>
      </c>
      <c r="E435" s="11">
        <v>7.7931999999999997</v>
      </c>
      <c r="F435" s="16">
        <v>-13.3782</v>
      </c>
      <c r="G435" s="16">
        <v>-3.3938999999999999</v>
      </c>
      <c r="H435" s="16">
        <v>6.5903999999999998</v>
      </c>
      <c r="I435" s="51">
        <v>-12.1525</v>
      </c>
      <c r="J435" s="51">
        <v>-2.6474000000000002</v>
      </c>
      <c r="K435" s="51">
        <v>6.8577000000000004</v>
      </c>
      <c r="L435" s="21">
        <v>-13.5032</v>
      </c>
      <c r="M435" s="21">
        <v>-3.6113</v>
      </c>
      <c r="N435" s="21">
        <v>6.2805999999999997</v>
      </c>
      <c r="O435" s="26">
        <v>-13.866199999999999</v>
      </c>
      <c r="P435" s="26">
        <v>-4.2065000000000001</v>
      </c>
      <c r="Q435" s="26">
        <v>5.4531000000000001</v>
      </c>
      <c r="S435" s="109">
        <v>-4.9279289907245474</v>
      </c>
      <c r="T435" s="109">
        <v>1.471329006915288</v>
      </c>
      <c r="U435" s="109">
        <v>-2.8271057008973401</v>
      </c>
      <c r="V435" s="109">
        <v>0.55015769671441572</v>
      </c>
      <c r="W435" s="98">
        <f t="shared" si="18"/>
        <v>0.43</v>
      </c>
      <c r="X435" s="98"/>
      <c r="Y435" s="101">
        <f t="shared" si="19"/>
        <v>-3.1056082983087352</v>
      </c>
      <c r="Z435" s="101">
        <f t="shared" si="20"/>
        <v>0.79697747051668388</v>
      </c>
    </row>
    <row r="436" spans="1:26" x14ac:dyDescent="0.2">
      <c r="A436" s="4" t="s">
        <v>9</v>
      </c>
      <c r="B436" s="7">
        <v>0.5</v>
      </c>
      <c r="C436" s="11">
        <v>-12.749700000000001</v>
      </c>
      <c r="D436" s="11">
        <v>-2.4561999999999999</v>
      </c>
      <c r="E436" s="11">
        <v>7.8372999999999999</v>
      </c>
      <c r="F436" s="16">
        <v>-13.483700000000001</v>
      </c>
      <c r="G436" s="16">
        <v>-3.5661999999999998</v>
      </c>
      <c r="H436" s="16">
        <v>6.3512000000000004</v>
      </c>
      <c r="I436" s="51">
        <v>-12.493</v>
      </c>
      <c r="J436" s="51">
        <v>-3.0105</v>
      </c>
      <c r="K436" s="51">
        <v>6.4721000000000002</v>
      </c>
      <c r="L436" s="21">
        <v>-14.049200000000001</v>
      </c>
      <c r="M436" s="21">
        <v>-4.1966000000000001</v>
      </c>
      <c r="N436" s="21">
        <v>5.6561000000000003</v>
      </c>
      <c r="O436" s="26">
        <v>-14.5367</v>
      </c>
      <c r="P436" s="26">
        <v>-5.0090000000000003</v>
      </c>
      <c r="Q436" s="26">
        <v>4.5187999999999997</v>
      </c>
      <c r="S436" s="109">
        <v>-5.1222698459416636</v>
      </c>
      <c r="T436" s="109">
        <v>5.0900587193931972E-2</v>
      </c>
      <c r="U436" s="109">
        <v>-2.5552893144297721</v>
      </c>
      <c r="V436" s="109">
        <v>0.5648939935291637</v>
      </c>
      <c r="W436" s="98">
        <f t="shared" si="18"/>
        <v>0.43</v>
      </c>
      <c r="X436" s="98"/>
      <c r="Y436" s="101">
        <f t="shared" si="19"/>
        <v>-3.4805097564509948</v>
      </c>
      <c r="Z436" s="101">
        <f t="shared" si="20"/>
        <v>0.81832497984053765</v>
      </c>
    </row>
    <row r="437" spans="1:26" x14ac:dyDescent="0.2">
      <c r="A437" s="4" t="s">
        <v>9</v>
      </c>
      <c r="B437" s="7">
        <v>0.52</v>
      </c>
      <c r="C437" s="11">
        <v>-12.756500000000001</v>
      </c>
      <c r="D437" s="11">
        <v>-2.472</v>
      </c>
      <c r="E437" s="11">
        <v>7.8124000000000002</v>
      </c>
      <c r="F437" s="16">
        <v>-13.6797</v>
      </c>
      <c r="G437" s="16">
        <v>-3.8214000000000001</v>
      </c>
      <c r="H437" s="16">
        <v>6.0369999999999999</v>
      </c>
      <c r="I437" s="51">
        <v>-12.9214</v>
      </c>
      <c r="J437" s="51">
        <v>-3.4628999999999999</v>
      </c>
      <c r="K437" s="51">
        <v>5.9955999999999996</v>
      </c>
      <c r="L437" s="21">
        <v>-14.6289</v>
      </c>
      <c r="M437" s="21">
        <v>-4.7884000000000002</v>
      </c>
      <c r="N437" s="21">
        <v>5.0522</v>
      </c>
      <c r="O437" s="26">
        <v>-15.1797</v>
      </c>
      <c r="P437" s="26">
        <v>-5.7582000000000004</v>
      </c>
      <c r="Q437" s="26">
        <v>3.6634000000000002</v>
      </c>
      <c r="S437" s="109">
        <v>-4.127027397917951</v>
      </c>
      <c r="T437" s="109">
        <v>-2.1785876515499751</v>
      </c>
      <c r="U437" s="109">
        <v>-2.2304334855414969</v>
      </c>
      <c r="V437" s="109">
        <v>0.57451746991735231</v>
      </c>
      <c r="W437" s="98">
        <f t="shared" si="18"/>
        <v>0.43</v>
      </c>
      <c r="X437" s="98"/>
      <c r="Y437" s="101">
        <f t="shared" si="19"/>
        <v>-3.9303135415830153</v>
      </c>
      <c r="Z437" s="101">
        <f t="shared" si="20"/>
        <v>0.83226588063178275</v>
      </c>
    </row>
    <row r="438" spans="1:26" x14ac:dyDescent="0.2">
      <c r="A438" s="4" t="s">
        <v>9</v>
      </c>
      <c r="B438" s="7">
        <v>0.54</v>
      </c>
      <c r="C438" s="11">
        <v>-12.7951</v>
      </c>
      <c r="D438" s="11">
        <v>-2.5343</v>
      </c>
      <c r="E438" s="11">
        <v>7.7264999999999997</v>
      </c>
      <c r="F438" s="16">
        <v>-13.926600000000001</v>
      </c>
      <c r="G438" s="16">
        <v>-4.1292999999999997</v>
      </c>
      <c r="H438" s="16">
        <v>5.6679000000000004</v>
      </c>
      <c r="I438" s="51">
        <v>-13.4244</v>
      </c>
      <c r="J438" s="51">
        <v>-3.9752999999999998</v>
      </c>
      <c r="K438" s="51">
        <v>5.4737</v>
      </c>
      <c r="L438" s="21">
        <v>-15.2178</v>
      </c>
      <c r="M438" s="21">
        <v>-5.3674999999999997</v>
      </c>
      <c r="N438" s="21">
        <v>4.4828999999999999</v>
      </c>
      <c r="O438" s="26">
        <v>-15.747299999999999</v>
      </c>
      <c r="P438" s="26">
        <v>-6.3845999999999998</v>
      </c>
      <c r="Q438" s="26">
        <v>2.9781</v>
      </c>
      <c r="S438" s="109">
        <v>-1.7986711622995599</v>
      </c>
      <c r="T438" s="109">
        <v>-5.2442612151977972</v>
      </c>
      <c r="U438" s="109">
        <v>-1.842409248671941</v>
      </c>
      <c r="V438" s="109">
        <v>0.57147041140325328</v>
      </c>
      <c r="W438" s="98">
        <f t="shared" si="18"/>
        <v>0.43</v>
      </c>
      <c r="X438" s="98"/>
      <c r="Y438" s="101">
        <f t="shared" si="19"/>
        <v>-4.4300158691161826</v>
      </c>
      <c r="Z438" s="101">
        <f t="shared" si="20"/>
        <v>0.82785180626440447</v>
      </c>
    </row>
    <row r="439" spans="1:26" x14ac:dyDescent="0.2">
      <c r="A439" s="4" t="s">
        <v>9</v>
      </c>
      <c r="B439" s="7">
        <v>0.56000000000000005</v>
      </c>
      <c r="C439" s="11">
        <v>-12.8558</v>
      </c>
      <c r="D439" s="11">
        <v>-2.6373000000000002</v>
      </c>
      <c r="E439" s="11">
        <v>7.5811999999999999</v>
      </c>
      <c r="F439" s="16">
        <v>-14.094200000000001</v>
      </c>
      <c r="G439" s="16">
        <v>-4.3856000000000002</v>
      </c>
      <c r="H439" s="16">
        <v>5.3231000000000002</v>
      </c>
      <c r="I439" s="51">
        <v>-13.9062</v>
      </c>
      <c r="J439" s="51">
        <v>-4.4555999999999996</v>
      </c>
      <c r="K439" s="51">
        <v>4.9950000000000001</v>
      </c>
      <c r="L439" s="21">
        <v>-15.727399999999999</v>
      </c>
      <c r="M439" s="21">
        <v>-5.8558000000000003</v>
      </c>
      <c r="N439" s="21">
        <v>4.0156999999999998</v>
      </c>
      <c r="O439" s="26">
        <v>-16.1418</v>
      </c>
      <c r="P439" s="26">
        <v>-6.8074000000000003</v>
      </c>
      <c r="Q439" s="26">
        <v>2.5270000000000001</v>
      </c>
      <c r="S439" s="109">
        <v>1.0544056123080341</v>
      </c>
      <c r="T439" s="109">
        <v>-8.359985023097801</v>
      </c>
      <c r="U439" s="109">
        <v>-1.479620718903383</v>
      </c>
      <c r="V439" s="109">
        <v>0.53083196996239135</v>
      </c>
      <c r="W439" s="98">
        <f t="shared" si="18"/>
        <v>0.43</v>
      </c>
      <c r="X439" s="98"/>
      <c r="Y439" s="101">
        <f t="shared" si="19"/>
        <v>-4.8794546811196815</v>
      </c>
      <c r="Z439" s="101">
        <f t="shared" si="20"/>
        <v>0.76898155422812164</v>
      </c>
    </row>
    <row r="440" spans="1:26" x14ac:dyDescent="0.2">
      <c r="A440" s="4" t="s">
        <v>9</v>
      </c>
      <c r="B440" s="7">
        <v>0.57999999999999996</v>
      </c>
      <c r="C440" s="11">
        <v>-12.965400000000001</v>
      </c>
      <c r="D440" s="11">
        <v>-2.8100999999999998</v>
      </c>
      <c r="E440" s="11">
        <v>7.3452000000000002</v>
      </c>
      <c r="F440" s="16">
        <v>-14.178000000000001</v>
      </c>
      <c r="G440" s="16">
        <v>-4.5831</v>
      </c>
      <c r="H440" s="16">
        <v>5.0118999999999998</v>
      </c>
      <c r="I440" s="51">
        <v>-14.290699999999999</v>
      </c>
      <c r="J440" s="51">
        <v>-4.8362999999999996</v>
      </c>
      <c r="K440" s="51">
        <v>4.6180000000000003</v>
      </c>
      <c r="L440" s="21">
        <v>-16.054300000000001</v>
      </c>
      <c r="M440" s="21">
        <v>-6.1738</v>
      </c>
      <c r="N440" s="21">
        <v>3.7067000000000001</v>
      </c>
      <c r="O440" s="26">
        <v>-16.232600000000001</v>
      </c>
      <c r="P440" s="26">
        <v>-6.9287999999999998</v>
      </c>
      <c r="Q440" s="26">
        <v>2.3751000000000002</v>
      </c>
      <c r="S440" s="109">
        <v>4.0552730819383527</v>
      </c>
      <c r="T440" s="109">
        <v>-10.95293877870858</v>
      </c>
      <c r="U440" s="109">
        <v>-1.260665203495956</v>
      </c>
      <c r="V440" s="109">
        <v>0.46232547512336958</v>
      </c>
      <c r="W440" s="98">
        <f t="shared" si="18"/>
        <v>0.43</v>
      </c>
      <c r="X440" s="98"/>
      <c r="Y440" s="101">
        <f t="shared" si="19"/>
        <v>-5.2206088854902433</v>
      </c>
      <c r="Z440" s="101">
        <f t="shared" si="20"/>
        <v>0.66974067602750365</v>
      </c>
    </row>
    <row r="441" spans="1:26" x14ac:dyDescent="0.2">
      <c r="A441" s="4" t="s">
        <v>9</v>
      </c>
      <c r="B441" s="7">
        <v>0.6</v>
      </c>
      <c r="C441" s="11">
        <v>-13.135400000000001</v>
      </c>
      <c r="D441" s="11">
        <v>-3.0688</v>
      </c>
      <c r="E441" s="11">
        <v>6.9977999999999998</v>
      </c>
      <c r="F441" s="16">
        <v>-14.294</v>
      </c>
      <c r="G441" s="16">
        <v>-4.8216000000000001</v>
      </c>
      <c r="H441" s="16">
        <v>4.6509</v>
      </c>
      <c r="I441" s="51">
        <v>-14.564399999999999</v>
      </c>
      <c r="J441" s="51">
        <v>-5.1163999999999996</v>
      </c>
      <c r="K441" s="51">
        <v>4.3315000000000001</v>
      </c>
      <c r="L441" s="21">
        <v>-16.140599999999999</v>
      </c>
      <c r="M441" s="21">
        <v>-6.2858000000000001</v>
      </c>
      <c r="N441" s="21">
        <v>3.5691000000000002</v>
      </c>
      <c r="O441" s="26">
        <v>-15.9131</v>
      </c>
      <c r="P441" s="26">
        <v>-6.6710000000000003</v>
      </c>
      <c r="Q441" s="26">
        <v>2.5710000000000002</v>
      </c>
      <c r="S441" s="109">
        <v>7.9494886423513744</v>
      </c>
      <c r="T441" s="109">
        <v>-13.412810722359371</v>
      </c>
      <c r="U441" s="109">
        <v>-1.1812097803144579</v>
      </c>
      <c r="V441" s="109">
        <v>0.41321626623163998</v>
      </c>
      <c r="W441" s="98">
        <f t="shared" si="18"/>
        <v>0.43</v>
      </c>
      <c r="X441" s="98"/>
      <c r="Y441" s="101">
        <f t="shared" si="19"/>
        <v>-5.4788579409582177</v>
      </c>
      <c r="Z441" s="101">
        <f t="shared" si="20"/>
        <v>0.5985993772410888</v>
      </c>
    </row>
    <row r="442" spans="1:26" x14ac:dyDescent="0.2">
      <c r="A442" s="4" t="s">
        <v>9</v>
      </c>
      <c r="B442" s="7">
        <v>0.62</v>
      </c>
      <c r="C442" s="11">
        <v>-13.3239</v>
      </c>
      <c r="D442" s="11">
        <v>-3.3940999999999999</v>
      </c>
      <c r="E442" s="11">
        <v>6.5357000000000003</v>
      </c>
      <c r="F442" s="16">
        <v>-14.4537</v>
      </c>
      <c r="G442" s="16">
        <v>-5.1167999999999996</v>
      </c>
      <c r="H442" s="16">
        <v>4.22</v>
      </c>
      <c r="I442" s="51">
        <v>-14.690300000000001</v>
      </c>
      <c r="J442" s="51">
        <v>-5.2948000000000004</v>
      </c>
      <c r="K442" s="51">
        <v>4.1006</v>
      </c>
      <c r="L442" s="21">
        <v>-15.957700000000001</v>
      </c>
      <c r="M442" s="21">
        <v>-6.1877000000000004</v>
      </c>
      <c r="N442" s="21">
        <v>3.5823</v>
      </c>
      <c r="O442" s="26">
        <v>-15.1846</v>
      </c>
      <c r="P442" s="26">
        <v>-6.0579999999999998</v>
      </c>
      <c r="Q442" s="26">
        <v>3.0684999999999998</v>
      </c>
      <c r="S442" s="109">
        <v>12.72572289897046</v>
      </c>
      <c r="T442" s="109">
        <v>-15.779716071130499</v>
      </c>
      <c r="U442" s="109">
        <v>-1.224660766540199</v>
      </c>
      <c r="V442" s="109">
        <v>0.39700091210418048</v>
      </c>
      <c r="W442" s="98">
        <f t="shared" si="18"/>
        <v>0.43</v>
      </c>
      <c r="X442" s="98"/>
      <c r="Y442" s="101">
        <f t="shared" si="19"/>
        <v>-5.6569525131066758</v>
      </c>
      <c r="Z442" s="101">
        <f t="shared" si="20"/>
        <v>0.57510925433048754</v>
      </c>
    </row>
    <row r="443" spans="1:26" x14ac:dyDescent="0.2">
      <c r="A443" s="4" t="s">
        <v>9</v>
      </c>
      <c r="B443" s="7">
        <v>0.64</v>
      </c>
      <c r="C443" s="11">
        <v>-13.454800000000001</v>
      </c>
      <c r="D443" s="11">
        <v>-3.6587000000000001</v>
      </c>
      <c r="E443" s="11">
        <v>6.1374000000000004</v>
      </c>
      <c r="F443" s="16">
        <v>-14.57</v>
      </c>
      <c r="G443" s="16">
        <v>-5.3604000000000003</v>
      </c>
      <c r="H443" s="16">
        <v>3.8491</v>
      </c>
      <c r="I443" s="51">
        <v>-14.5876</v>
      </c>
      <c r="J443" s="51">
        <v>-5.2792000000000003</v>
      </c>
      <c r="K443" s="51">
        <v>4.0293000000000001</v>
      </c>
      <c r="L443" s="21">
        <v>-15.5183</v>
      </c>
      <c r="M443" s="21">
        <v>-5.8758999999999997</v>
      </c>
      <c r="N443" s="21">
        <v>3.7665999999999999</v>
      </c>
      <c r="O443" s="26">
        <v>-14.192500000000001</v>
      </c>
      <c r="P443" s="26">
        <v>-5.2309000000000001</v>
      </c>
      <c r="Q443" s="26">
        <v>3.7307999999999999</v>
      </c>
      <c r="S443" s="109">
        <v>17.007127549850551</v>
      </c>
      <c r="T443" s="109">
        <v>-17.36104668279954</v>
      </c>
      <c r="U443" s="109">
        <v>-1.3498824044052851</v>
      </c>
      <c r="V443" s="109">
        <v>0.42409659764265201</v>
      </c>
      <c r="W443" s="98">
        <f t="shared" si="18"/>
        <v>0.43</v>
      </c>
      <c r="X443" s="98"/>
      <c r="Y443" s="101">
        <f t="shared" si="19"/>
        <v>-5.6705145940417214</v>
      </c>
      <c r="Z443" s="101">
        <f t="shared" si="20"/>
        <v>0.61436100169552743</v>
      </c>
    </row>
    <row r="444" spans="1:26" x14ac:dyDescent="0.2">
      <c r="A444" s="4" t="s">
        <v>9</v>
      </c>
      <c r="B444" s="7">
        <v>0.66</v>
      </c>
      <c r="C444" s="11">
        <v>-13.4696</v>
      </c>
      <c r="D444" s="11">
        <v>-3.8062</v>
      </c>
      <c r="E444" s="11">
        <v>5.8571999999999997</v>
      </c>
      <c r="F444" s="16">
        <v>-14.5419</v>
      </c>
      <c r="G444" s="16">
        <v>-5.3540000000000001</v>
      </c>
      <c r="H444" s="16">
        <v>3.8338999999999999</v>
      </c>
      <c r="I444" s="51">
        <v>-14.180099999999999</v>
      </c>
      <c r="J444" s="51">
        <v>-4.9249000000000001</v>
      </c>
      <c r="K444" s="51">
        <v>4.3304</v>
      </c>
      <c r="L444" s="21">
        <v>-14.914099999999999</v>
      </c>
      <c r="M444" s="21">
        <v>-5.3776000000000002</v>
      </c>
      <c r="N444" s="21">
        <v>4.1589</v>
      </c>
      <c r="O444" s="26">
        <v>-13.1889</v>
      </c>
      <c r="P444" s="26">
        <v>-4.3841999999999999</v>
      </c>
      <c r="Q444" s="26">
        <v>4.4204999999999997</v>
      </c>
      <c r="S444" s="109">
        <v>17.69461544607768</v>
      </c>
      <c r="T444" s="109">
        <v>-16.055551810975238</v>
      </c>
      <c r="U444" s="109">
        <v>-1.746536576733412</v>
      </c>
      <c r="V444" s="109">
        <v>0.47965183161642022</v>
      </c>
      <c r="W444" s="98">
        <f t="shared" si="18"/>
        <v>0.43</v>
      </c>
      <c r="X444" s="98"/>
      <c r="Y444" s="101">
        <f t="shared" si="19"/>
        <v>-5.3786894594730015</v>
      </c>
      <c r="Z444" s="101">
        <f t="shared" si="20"/>
        <v>0.69484023539669648</v>
      </c>
    </row>
    <row r="445" spans="1:26" x14ac:dyDescent="0.2">
      <c r="A445" s="4" t="s">
        <v>9</v>
      </c>
      <c r="B445" s="7">
        <v>0.68</v>
      </c>
      <c r="C445" s="11">
        <v>-13.4079</v>
      </c>
      <c r="D445" s="11">
        <v>-3.8197999999999999</v>
      </c>
      <c r="E445" s="11">
        <v>5.7682000000000002</v>
      </c>
      <c r="F445" s="16">
        <v>-14.2349</v>
      </c>
      <c r="G445" s="16">
        <v>-4.9268000000000001</v>
      </c>
      <c r="H445" s="16">
        <v>4.3813000000000004</v>
      </c>
      <c r="I445" s="51">
        <v>-13.523400000000001</v>
      </c>
      <c r="J445" s="51">
        <v>-4.1980000000000004</v>
      </c>
      <c r="K445" s="51">
        <v>5.1273</v>
      </c>
      <c r="L445" s="21">
        <v>-14.275499999999999</v>
      </c>
      <c r="M445" s="21">
        <v>-4.7519</v>
      </c>
      <c r="N445" s="21">
        <v>4.7717000000000001</v>
      </c>
      <c r="O445" s="26">
        <v>-12.3962</v>
      </c>
      <c r="P445" s="26">
        <v>-3.6669999999999998</v>
      </c>
      <c r="Q445" s="26">
        <v>5.0621999999999998</v>
      </c>
      <c r="S445" s="109">
        <v>12.963463910642361</v>
      </c>
      <c r="T445" s="109">
        <v>-10.731259757349729</v>
      </c>
      <c r="U445" s="109">
        <v>-2.4995334936972369</v>
      </c>
      <c r="V445" s="109">
        <v>0.52428543300400665</v>
      </c>
      <c r="W445" s="98">
        <f t="shared" si="18"/>
        <v>0.43</v>
      </c>
      <c r="X445" s="98"/>
      <c r="Y445" s="101">
        <f t="shared" si="19"/>
        <v>-4.7170307122798487</v>
      </c>
      <c r="Z445" s="101">
        <f t="shared" si="20"/>
        <v>0.75949801433238562</v>
      </c>
    </row>
    <row r="446" spans="1:26" x14ac:dyDescent="0.2">
      <c r="A446" s="4" t="s">
        <v>9</v>
      </c>
      <c r="B446" s="7">
        <v>0.7</v>
      </c>
      <c r="C446" s="11">
        <v>-13.218299999999999</v>
      </c>
      <c r="D446" s="11">
        <v>-3.6604000000000001</v>
      </c>
      <c r="E446" s="11">
        <v>5.8975</v>
      </c>
      <c r="F446" s="16">
        <v>-13.5703</v>
      </c>
      <c r="G446" s="16">
        <v>-4.0854999999999997</v>
      </c>
      <c r="H446" s="16">
        <v>5.3993000000000002</v>
      </c>
      <c r="I446" s="51">
        <v>-12.751300000000001</v>
      </c>
      <c r="J446" s="51">
        <v>-3.2345000000000002</v>
      </c>
      <c r="K446" s="51">
        <v>6.2821999999999996</v>
      </c>
      <c r="L446" s="21">
        <v>-13.7013</v>
      </c>
      <c r="M446" s="21">
        <v>-4.0652999999999997</v>
      </c>
      <c r="N446" s="21">
        <v>5.5707000000000004</v>
      </c>
      <c r="O446" s="26">
        <v>-11.8827</v>
      </c>
      <c r="P446" s="26">
        <v>-3.1324999999999998</v>
      </c>
      <c r="Q446" s="26">
        <v>5.6177000000000001</v>
      </c>
      <c r="S446" s="109">
        <v>4.1992701609783882</v>
      </c>
      <c r="T446" s="109">
        <v>-2.765417239392161</v>
      </c>
      <c r="U446" s="109">
        <v>-3.365466666956173</v>
      </c>
      <c r="V446" s="109">
        <v>0.55282913214791907</v>
      </c>
      <c r="W446" s="98">
        <f t="shared" si="18"/>
        <v>0.43</v>
      </c>
      <c r="X446" s="98"/>
      <c r="Y446" s="101">
        <f t="shared" si="19"/>
        <v>-3.7781510271298981</v>
      </c>
      <c r="Z446" s="101">
        <f t="shared" si="20"/>
        <v>0.80084740429595691</v>
      </c>
    </row>
    <row r="447" spans="1:26" x14ac:dyDescent="0.2">
      <c r="A447" s="4" t="s">
        <v>9</v>
      </c>
      <c r="B447" s="7">
        <v>0.72</v>
      </c>
      <c r="C447" s="11">
        <v>-12.8286</v>
      </c>
      <c r="D447" s="11">
        <v>-3.3050000000000002</v>
      </c>
      <c r="E447" s="11">
        <v>6.2187000000000001</v>
      </c>
      <c r="F447" s="16">
        <v>-12.593400000000001</v>
      </c>
      <c r="G447" s="16">
        <v>-2.9931000000000001</v>
      </c>
      <c r="H447" s="16">
        <v>6.6071999999999997</v>
      </c>
      <c r="I447" s="51">
        <v>-11.9473</v>
      </c>
      <c r="J447" s="51">
        <v>-2.1907999999999999</v>
      </c>
      <c r="K447" s="51">
        <v>7.5656999999999996</v>
      </c>
      <c r="L447" s="21">
        <v>-13.179399999999999</v>
      </c>
      <c r="M447" s="21">
        <v>-3.3260000000000001</v>
      </c>
      <c r="N447" s="21">
        <v>6.5274999999999999</v>
      </c>
      <c r="O447" s="26">
        <v>-11.5947</v>
      </c>
      <c r="P447" s="26">
        <v>-2.7360000000000002</v>
      </c>
      <c r="Q447" s="26">
        <v>6.1226000000000003</v>
      </c>
      <c r="S447" s="109">
        <v>-5.991189242930731</v>
      </c>
      <c r="T447" s="109">
        <v>5.7597875780801386</v>
      </c>
      <c r="U447" s="109">
        <v>-4.0721655992960066</v>
      </c>
      <c r="V447" s="109">
        <v>0.58233983317542182</v>
      </c>
      <c r="W447" s="98">
        <f t="shared" si="18"/>
        <v>0.43</v>
      </c>
      <c r="X447" s="98"/>
      <c r="Y447" s="101">
        <f t="shared" si="19"/>
        <v>-2.7032278317394391</v>
      </c>
      <c r="Z447" s="101">
        <f t="shared" si="20"/>
        <v>0.84359762663862825</v>
      </c>
    </row>
    <row r="448" spans="1:26" x14ac:dyDescent="0.2">
      <c r="A448" s="4" t="s">
        <v>9</v>
      </c>
      <c r="B448" s="7">
        <v>0.74</v>
      </c>
      <c r="C448" s="11">
        <v>-12.2469</v>
      </c>
      <c r="D448" s="11">
        <v>-2.7393000000000001</v>
      </c>
      <c r="E448" s="11">
        <v>6.7683</v>
      </c>
      <c r="F448" s="16">
        <v>-11.457700000000001</v>
      </c>
      <c r="G448" s="16">
        <v>-1.8423</v>
      </c>
      <c r="H448" s="16">
        <v>7.7732000000000001</v>
      </c>
      <c r="I448" s="51">
        <v>-11.136799999999999</v>
      </c>
      <c r="J448" s="51">
        <v>-1.1772</v>
      </c>
      <c r="K448" s="51">
        <v>8.7824000000000009</v>
      </c>
      <c r="L448" s="21">
        <v>-12.644</v>
      </c>
      <c r="M448" s="21">
        <v>-2.5158999999999998</v>
      </c>
      <c r="N448" s="21">
        <v>7.6120999999999999</v>
      </c>
      <c r="O448" s="26">
        <v>-11.455299999999999</v>
      </c>
      <c r="P448" s="26">
        <v>-2.3936999999999999</v>
      </c>
      <c r="Q448" s="26">
        <v>6.6679000000000004</v>
      </c>
      <c r="S448" s="109">
        <v>-15.14654662572633</v>
      </c>
      <c r="T448" s="109">
        <v>13.004422241105789</v>
      </c>
      <c r="U448" s="109">
        <v>-4.4048958971652858</v>
      </c>
      <c r="V448" s="109">
        <v>0.58418733402230827</v>
      </c>
      <c r="W448" s="98">
        <f t="shared" si="18"/>
        <v>0.43</v>
      </c>
      <c r="X448" s="98"/>
      <c r="Y448" s="101">
        <f t="shared" si="19"/>
        <v>-1.6135908045865945</v>
      </c>
      <c r="Z448" s="101">
        <f t="shared" si="20"/>
        <v>0.8462739802741811</v>
      </c>
    </row>
    <row r="449" spans="1:26" x14ac:dyDescent="0.2">
      <c r="A449" s="4" t="s">
        <v>9</v>
      </c>
      <c r="B449" s="7">
        <v>0.76</v>
      </c>
      <c r="C449" s="11">
        <v>-11.511200000000001</v>
      </c>
      <c r="D449" s="11">
        <v>-2.0177999999999998</v>
      </c>
      <c r="E449" s="11">
        <v>7.4755000000000003</v>
      </c>
      <c r="F449" s="16">
        <v>-10.369</v>
      </c>
      <c r="G449" s="16">
        <v>-0.79549999999999998</v>
      </c>
      <c r="H449" s="16">
        <v>8.7781000000000002</v>
      </c>
      <c r="I449" s="51">
        <v>-10.344099999999999</v>
      </c>
      <c r="J449" s="51">
        <v>-0.24979999999999999</v>
      </c>
      <c r="K449" s="51">
        <v>9.8445</v>
      </c>
      <c r="L449" s="21">
        <v>-12.037800000000001</v>
      </c>
      <c r="M449" s="21">
        <v>-1.6418999999999999</v>
      </c>
      <c r="N449" s="21">
        <v>8.7539999999999996</v>
      </c>
      <c r="O449" s="26">
        <v>-11.4009</v>
      </c>
      <c r="P449" s="26">
        <v>-2.0569000000000002</v>
      </c>
      <c r="Q449" s="26">
        <v>7.2870999999999997</v>
      </c>
      <c r="S449" s="109">
        <v>-22.16662505964517</v>
      </c>
      <c r="T449" s="109">
        <v>18.304444307689629</v>
      </c>
      <c r="U449" s="109">
        <v>-4.364997880717147</v>
      </c>
      <c r="V449" s="109">
        <v>0.516717737809396</v>
      </c>
      <c r="W449" s="98">
        <f t="shared" si="18"/>
        <v>0.43</v>
      </c>
      <c r="X449" s="98"/>
      <c r="Y449" s="101">
        <f t="shared" si="19"/>
        <v>-0.59269580193899873</v>
      </c>
      <c r="Z449" s="101">
        <f t="shared" si="20"/>
        <v>0.74853518929174478</v>
      </c>
    </row>
    <row r="450" spans="1:26" x14ac:dyDescent="0.2">
      <c r="A450" s="4" t="s">
        <v>9</v>
      </c>
      <c r="B450" s="7">
        <v>0.78</v>
      </c>
      <c r="C450" s="11">
        <v>-10.775399999999999</v>
      </c>
      <c r="D450" s="11">
        <v>-1.2954000000000001</v>
      </c>
      <c r="E450" s="11">
        <v>8.1844999999999999</v>
      </c>
      <c r="F450" s="16">
        <v>-9.4932999999999996</v>
      </c>
      <c r="G450" s="16">
        <v>5.5999999999999999E-3</v>
      </c>
      <c r="H450" s="16">
        <v>9.5045999999999999</v>
      </c>
      <c r="I450" s="51">
        <v>-9.6056000000000008</v>
      </c>
      <c r="J450" s="51">
        <v>0.52949999999999997</v>
      </c>
      <c r="K450" s="51">
        <v>10.6645</v>
      </c>
      <c r="L450" s="21">
        <v>-11.3622</v>
      </c>
      <c r="M450" s="21">
        <v>-0.7702</v>
      </c>
      <c r="N450" s="21">
        <v>9.8216999999999999</v>
      </c>
      <c r="O450" s="26">
        <v>-11.3781</v>
      </c>
      <c r="P450" s="26">
        <v>-1.7267999999999999</v>
      </c>
      <c r="Q450" s="26">
        <v>7.9245000000000001</v>
      </c>
      <c r="S450" s="109">
        <v>-26.990945112280421</v>
      </c>
      <c r="T450" s="109">
        <v>21.90114594879288</v>
      </c>
      <c r="U450" s="109">
        <v>-4.1540800852601159</v>
      </c>
      <c r="V450" s="109">
        <v>0.37421400282887279</v>
      </c>
      <c r="W450" s="98">
        <f t="shared" si="18"/>
        <v>0.43</v>
      </c>
      <c r="X450" s="98"/>
      <c r="Y450" s="101">
        <f t="shared" si="19"/>
        <v>0.27278692146017214</v>
      </c>
      <c r="Z450" s="101">
        <f t="shared" si="20"/>
        <v>0.54209934930946402</v>
      </c>
    </row>
    <row r="451" spans="1:26" x14ac:dyDescent="0.2">
      <c r="A451" s="4" t="s">
        <v>9</v>
      </c>
      <c r="B451" s="7">
        <v>0.8</v>
      </c>
      <c r="C451" s="11">
        <v>-10.093999999999999</v>
      </c>
      <c r="D451" s="11">
        <v>-0.65969999999999995</v>
      </c>
      <c r="E451" s="11">
        <v>8.7744999999999997</v>
      </c>
      <c r="F451" s="16">
        <v>-8.9528999999999996</v>
      </c>
      <c r="G451" s="16">
        <v>0.4325</v>
      </c>
      <c r="H451" s="16">
        <v>9.8178000000000001</v>
      </c>
      <c r="I451" s="51">
        <v>-9.0038999999999998</v>
      </c>
      <c r="J451" s="51">
        <v>1.0569999999999999</v>
      </c>
      <c r="K451" s="51">
        <v>11.118</v>
      </c>
      <c r="L451" s="21">
        <v>-10.673299999999999</v>
      </c>
      <c r="M451" s="21">
        <v>-2.7799999999999998E-2</v>
      </c>
      <c r="N451" s="21">
        <v>10.617800000000001</v>
      </c>
      <c r="O451" s="26">
        <v>-11.354100000000001</v>
      </c>
      <c r="P451" s="26">
        <v>-1.4380999999999999</v>
      </c>
      <c r="Q451" s="26">
        <v>8.4779</v>
      </c>
      <c r="S451" s="109">
        <v>-28.694545345019669</v>
      </c>
      <c r="T451" s="109">
        <v>23.083282846715491</v>
      </c>
      <c r="U451" s="109">
        <v>-3.7652275549455529</v>
      </c>
      <c r="V451" s="109">
        <v>0.2096702470507868</v>
      </c>
      <c r="W451" s="98">
        <f t="shared" ref="W451:W514" si="21">W450</f>
        <v>0.43</v>
      </c>
      <c r="X451" s="98"/>
      <c r="Y451" s="101">
        <f t="shared" ref="Y451:Y514" si="22">S451*W451^2+T451*W451+U451</f>
        <v>0.85496263484797197</v>
      </c>
      <c r="Z451" s="101">
        <f t="shared" si="20"/>
        <v>0.30373557279138885</v>
      </c>
    </row>
    <row r="452" spans="1:26" x14ac:dyDescent="0.2">
      <c r="A452" s="4" t="s">
        <v>9</v>
      </c>
      <c r="B452" s="7">
        <v>0.82</v>
      </c>
      <c r="C452" s="11">
        <v>-9.6502999999999997</v>
      </c>
      <c r="D452" s="11">
        <v>-0.2321</v>
      </c>
      <c r="E452" s="11">
        <v>9.1860999999999997</v>
      </c>
      <c r="F452" s="16">
        <v>-8.8120999999999992</v>
      </c>
      <c r="G452" s="16">
        <v>0.43459999999999999</v>
      </c>
      <c r="H452" s="16">
        <v>9.6813000000000002</v>
      </c>
      <c r="I452" s="51">
        <v>-8.67</v>
      </c>
      <c r="J452" s="51">
        <v>1.2124999999999999</v>
      </c>
      <c r="K452" s="51">
        <v>11.095000000000001</v>
      </c>
      <c r="L452" s="21">
        <v>-10.076700000000001</v>
      </c>
      <c r="M452" s="21">
        <v>0.41789999999999999</v>
      </c>
      <c r="N452" s="21">
        <v>10.9125</v>
      </c>
      <c r="O452" s="26">
        <v>-11.339399999999999</v>
      </c>
      <c r="P452" s="26">
        <v>-1.2645</v>
      </c>
      <c r="Q452" s="26">
        <v>8.8102999999999998</v>
      </c>
      <c r="S452" s="109">
        <v>-26.945194495834691</v>
      </c>
      <c r="T452" s="109">
        <v>21.546060174156931</v>
      </c>
      <c r="U452" s="109">
        <v>-3.2469150478052091</v>
      </c>
      <c r="V452" s="109">
        <v>0.26860503294214222</v>
      </c>
      <c r="W452" s="98">
        <f t="shared" si="21"/>
        <v>0.43</v>
      </c>
      <c r="X452" s="98"/>
      <c r="Y452" s="101">
        <f t="shared" si="22"/>
        <v>1.0357243648024372</v>
      </c>
      <c r="Z452" s="101">
        <f t="shared" ref="Z452:Z515" si="23">1.32240356822621*V452*SQRT(1+1/5+(W452-0.427999999999999)^2/0.171679999999999)</f>
        <v>0.38911054230584163</v>
      </c>
    </row>
    <row r="453" spans="1:26" x14ac:dyDescent="0.2">
      <c r="A453" s="4" t="s">
        <v>9</v>
      </c>
      <c r="B453" s="7">
        <v>0.84</v>
      </c>
      <c r="C453" s="11">
        <v>-9.5381</v>
      </c>
      <c r="D453" s="11">
        <v>-0.1062</v>
      </c>
      <c r="E453" s="11">
        <v>9.3257999999999992</v>
      </c>
      <c r="F453" s="16">
        <v>-9.1136999999999997</v>
      </c>
      <c r="G453" s="16">
        <v>2.7000000000000001E-3</v>
      </c>
      <c r="H453" s="16">
        <v>9.1190999999999995</v>
      </c>
      <c r="I453" s="51">
        <v>-8.7421000000000006</v>
      </c>
      <c r="J453" s="51">
        <v>0.89400000000000002</v>
      </c>
      <c r="K453" s="51">
        <v>10.530099999999999</v>
      </c>
      <c r="L453" s="21">
        <v>-9.7431000000000001</v>
      </c>
      <c r="M453" s="21">
        <v>0.3896</v>
      </c>
      <c r="N453" s="21">
        <v>10.522399999999999</v>
      </c>
      <c r="O453" s="26">
        <v>-11.3949</v>
      </c>
      <c r="P453" s="26">
        <v>-1.2966</v>
      </c>
      <c r="Q453" s="26">
        <v>8.8018000000000001</v>
      </c>
      <c r="S453" s="109">
        <v>-21.595199234003591</v>
      </c>
      <c r="T453" s="109">
        <v>17.03492013805085</v>
      </c>
      <c r="U453" s="109">
        <v>-2.6168580817053062</v>
      </c>
      <c r="V453" s="109">
        <v>0.46035119740244079</v>
      </c>
      <c r="W453" s="98">
        <f t="shared" si="21"/>
        <v>0.43</v>
      </c>
      <c r="X453" s="98"/>
      <c r="Y453" s="101">
        <f t="shared" si="22"/>
        <v>0.71520523928929558</v>
      </c>
      <c r="Z453" s="101">
        <f t="shared" si="23"/>
        <v>0.66688066902674725</v>
      </c>
    </row>
    <row r="454" spans="1:26" x14ac:dyDescent="0.2">
      <c r="A454" s="4" t="s">
        <v>9</v>
      </c>
      <c r="B454" s="7">
        <v>0.86</v>
      </c>
      <c r="C454" s="11">
        <v>-9.7106999999999992</v>
      </c>
      <c r="D454" s="11">
        <v>-0.27310000000000001</v>
      </c>
      <c r="E454" s="11">
        <v>9.1644000000000005</v>
      </c>
      <c r="F454" s="16">
        <v>-9.8054000000000006</v>
      </c>
      <c r="G454" s="16">
        <v>-0.76670000000000005</v>
      </c>
      <c r="H454" s="16">
        <v>8.2720000000000002</v>
      </c>
      <c r="I454" s="51">
        <v>-9.2754999999999992</v>
      </c>
      <c r="J454" s="51">
        <v>0.1021</v>
      </c>
      <c r="K454" s="51">
        <v>9.4796999999999993</v>
      </c>
      <c r="L454" s="21">
        <v>-9.8547999999999991</v>
      </c>
      <c r="M454" s="21">
        <v>-0.20319999999999999</v>
      </c>
      <c r="N454" s="21">
        <v>9.4484999999999992</v>
      </c>
      <c r="O454" s="26">
        <v>-11.5989</v>
      </c>
      <c r="P454" s="26">
        <v>-1.5968</v>
      </c>
      <c r="Q454" s="26">
        <v>8.4053000000000004</v>
      </c>
      <c r="S454" s="109">
        <v>-13.07804547567731</v>
      </c>
      <c r="T454" s="109">
        <v>9.6663986404265732</v>
      </c>
      <c r="U454" s="109">
        <v>-1.8400221662332461</v>
      </c>
      <c r="V454" s="109">
        <v>0.58097417612138602</v>
      </c>
      <c r="W454" s="98">
        <f t="shared" si="21"/>
        <v>0.43</v>
      </c>
      <c r="X454" s="98"/>
      <c r="Y454" s="101">
        <f t="shared" si="22"/>
        <v>-0.10160135930255398</v>
      </c>
      <c r="Z454" s="101">
        <f t="shared" si="23"/>
        <v>0.84161928858934043</v>
      </c>
    </row>
    <row r="455" spans="1:26" x14ac:dyDescent="0.2">
      <c r="A455" s="4" t="s">
        <v>9</v>
      </c>
      <c r="B455" s="7">
        <v>0.88</v>
      </c>
      <c r="C455" s="11">
        <v>-10.0947</v>
      </c>
      <c r="D455" s="11">
        <v>-0.68530000000000002</v>
      </c>
      <c r="E455" s="11">
        <v>8.7241</v>
      </c>
      <c r="F455" s="16">
        <v>-10.760899999999999</v>
      </c>
      <c r="G455" s="16">
        <v>-1.7109000000000001</v>
      </c>
      <c r="H455" s="16">
        <v>7.3391000000000002</v>
      </c>
      <c r="I455" s="51">
        <v>-10.185</v>
      </c>
      <c r="J455" s="51">
        <v>-1.0228999999999999</v>
      </c>
      <c r="K455" s="51">
        <v>8.1390999999999991</v>
      </c>
      <c r="L455" s="21">
        <v>-10.491400000000001</v>
      </c>
      <c r="M455" s="21">
        <v>-1.2685999999999999</v>
      </c>
      <c r="N455" s="21">
        <v>7.9542000000000002</v>
      </c>
      <c r="O455" s="26">
        <v>-12.022500000000001</v>
      </c>
      <c r="P455" s="26">
        <v>-2.1389999999999998</v>
      </c>
      <c r="Q455" s="26">
        <v>7.7445000000000004</v>
      </c>
      <c r="S455" s="109">
        <v>-3.0266091339480612</v>
      </c>
      <c r="T455" s="109">
        <v>0.75279288583564363</v>
      </c>
      <c r="U455" s="109">
        <v>-1.0291873363212729</v>
      </c>
      <c r="V455" s="109">
        <v>0.58559444024922824</v>
      </c>
      <c r="W455" s="98">
        <f t="shared" si="21"/>
        <v>0.43</v>
      </c>
      <c r="X455" s="98"/>
      <c r="Y455" s="101">
        <f t="shared" si="22"/>
        <v>-1.2651064242789425</v>
      </c>
      <c r="Z455" s="101">
        <f t="shared" si="23"/>
        <v>0.84831236302911883</v>
      </c>
    </row>
    <row r="456" spans="1:26" x14ac:dyDescent="0.2">
      <c r="A456" s="4" t="s">
        <v>9</v>
      </c>
      <c r="B456" s="7">
        <v>0.9</v>
      </c>
      <c r="C456" s="11">
        <v>-10.5901</v>
      </c>
      <c r="D456" s="11">
        <v>-1.2087000000000001</v>
      </c>
      <c r="E456" s="11">
        <v>8.1727000000000007</v>
      </c>
      <c r="F456" s="16">
        <v>-11.7811</v>
      </c>
      <c r="G456" s="16">
        <v>-2.6242000000000001</v>
      </c>
      <c r="H456" s="16">
        <v>6.5327000000000002</v>
      </c>
      <c r="I456" s="51">
        <v>-11.2164</v>
      </c>
      <c r="J456" s="51">
        <v>-2.1812999999999998</v>
      </c>
      <c r="K456" s="51">
        <v>6.8539000000000003</v>
      </c>
      <c r="L456" s="21">
        <v>-11.458399999999999</v>
      </c>
      <c r="M456" s="21">
        <v>-2.4929000000000001</v>
      </c>
      <c r="N456" s="21">
        <v>6.4725999999999999</v>
      </c>
      <c r="O456" s="26">
        <v>-12.640599999999999</v>
      </c>
      <c r="P456" s="26">
        <v>-2.7989000000000002</v>
      </c>
      <c r="Q456" s="26">
        <v>7.0429000000000004</v>
      </c>
      <c r="S456" s="109">
        <v>5.9557742131616731</v>
      </c>
      <c r="T456" s="109">
        <v>-7.4026065757083659</v>
      </c>
      <c r="U456" s="109">
        <v>-0.38838439244374368</v>
      </c>
      <c r="V456" s="109">
        <v>0.52508022592680592</v>
      </c>
      <c r="W456" s="98">
        <f t="shared" si="21"/>
        <v>0.43</v>
      </c>
      <c r="X456" s="98"/>
      <c r="Y456" s="101">
        <f t="shared" si="22"/>
        <v>-2.4702825679847478</v>
      </c>
      <c r="Z456" s="101">
        <f t="shared" si="23"/>
        <v>0.7606493788538311</v>
      </c>
    </row>
    <row r="457" spans="1:26" x14ac:dyDescent="0.2">
      <c r="A457" s="4" t="s">
        <v>9</v>
      </c>
      <c r="B457" s="7">
        <v>0.92</v>
      </c>
      <c r="C457" s="11">
        <v>-11.038500000000001</v>
      </c>
      <c r="D457" s="11">
        <v>-1.6988000000000001</v>
      </c>
      <c r="E457" s="11">
        <v>7.6409000000000002</v>
      </c>
      <c r="F457" s="16">
        <v>-12.634499999999999</v>
      </c>
      <c r="G457" s="16">
        <v>-3.3216999999999999</v>
      </c>
      <c r="H457" s="16">
        <v>5.9911000000000003</v>
      </c>
      <c r="I457" s="51">
        <v>-11.9925</v>
      </c>
      <c r="J457" s="51">
        <v>-2.9981</v>
      </c>
      <c r="K457" s="51">
        <v>5.9962999999999997</v>
      </c>
      <c r="L457" s="21">
        <v>-12.335000000000001</v>
      </c>
      <c r="M457" s="21">
        <v>-3.4664999999999999</v>
      </c>
      <c r="N457" s="21">
        <v>5.4020999999999999</v>
      </c>
      <c r="O457" s="26">
        <v>-13.2986</v>
      </c>
      <c r="P457" s="26">
        <v>-3.4144999999999999</v>
      </c>
      <c r="Q457" s="26">
        <v>6.4696999999999996</v>
      </c>
      <c r="S457" s="109">
        <v>10.671634049625901</v>
      </c>
      <c r="T457" s="109">
        <v>-11.853021494860799</v>
      </c>
      <c r="U457" s="109">
        <v>-0.2281206386742011</v>
      </c>
      <c r="V457" s="109">
        <v>0.4989521218267427</v>
      </c>
      <c r="W457" s="98">
        <f t="shared" si="21"/>
        <v>0.43</v>
      </c>
      <c r="X457" s="98"/>
      <c r="Y457" s="101">
        <f t="shared" si="22"/>
        <v>-3.3517347456885158</v>
      </c>
      <c r="Z457" s="101">
        <f t="shared" si="23"/>
        <v>0.72279930343104848</v>
      </c>
    </row>
    <row r="458" spans="1:26" x14ac:dyDescent="0.2">
      <c r="A458" s="4" t="s">
        <v>9</v>
      </c>
      <c r="B458" s="7">
        <v>0.94</v>
      </c>
      <c r="C458" s="11">
        <v>-11.3291</v>
      </c>
      <c r="D458" s="11">
        <v>-2.0362</v>
      </c>
      <c r="E458" s="11">
        <v>7.2567000000000004</v>
      </c>
      <c r="F458" s="16">
        <v>-13.094799999999999</v>
      </c>
      <c r="G458" s="16">
        <v>-3.6686999999999999</v>
      </c>
      <c r="H458" s="16">
        <v>5.7572999999999999</v>
      </c>
      <c r="I458" s="51">
        <v>-12.2849</v>
      </c>
      <c r="J458" s="51">
        <v>-3.2928999999999999</v>
      </c>
      <c r="K458" s="51">
        <v>5.6992000000000003</v>
      </c>
      <c r="L458" s="21">
        <v>-12.8184</v>
      </c>
      <c r="M458" s="21">
        <v>-3.9569999999999999</v>
      </c>
      <c r="N458" s="21">
        <v>4.9043999999999999</v>
      </c>
      <c r="O458" s="26">
        <v>-13.851599999999999</v>
      </c>
      <c r="P458" s="26">
        <v>-3.8995000000000002</v>
      </c>
      <c r="Q458" s="26">
        <v>6.0526</v>
      </c>
      <c r="S458" s="109">
        <v>9.7442719826305364</v>
      </c>
      <c r="T458" s="109">
        <v>-11.391342930134121</v>
      </c>
      <c r="U458" s="109">
        <v>-0.61493926756438932</v>
      </c>
      <c r="V458" s="109">
        <v>0.5286174035123673</v>
      </c>
      <c r="W458" s="98">
        <f t="shared" si="21"/>
        <v>0.43</v>
      </c>
      <c r="X458" s="98"/>
      <c r="Y458" s="101">
        <f t="shared" si="22"/>
        <v>-3.7115008379336758</v>
      </c>
      <c r="Z458" s="101">
        <f t="shared" si="23"/>
        <v>0.76577345666232954</v>
      </c>
    </row>
    <row r="459" spans="1:26" x14ac:dyDescent="0.2">
      <c r="A459" s="4" t="s">
        <v>9</v>
      </c>
      <c r="B459" s="7">
        <v>0.96</v>
      </c>
      <c r="C459" s="11">
        <v>-11.407999999999999</v>
      </c>
      <c r="D459" s="11">
        <v>-2.1431</v>
      </c>
      <c r="E459" s="11">
        <v>7.1218000000000004</v>
      </c>
      <c r="F459" s="16">
        <v>-13.0962</v>
      </c>
      <c r="G459" s="16">
        <v>-3.6633</v>
      </c>
      <c r="H459" s="16">
        <v>5.7697000000000003</v>
      </c>
      <c r="I459" s="51">
        <v>-12.196099999999999</v>
      </c>
      <c r="J459" s="51">
        <v>-3.1880000000000002</v>
      </c>
      <c r="K459" s="51">
        <v>5.82</v>
      </c>
      <c r="L459" s="21">
        <v>-12.9124</v>
      </c>
      <c r="M459" s="21">
        <v>-4.0267999999999997</v>
      </c>
      <c r="N459" s="21">
        <v>4.8587999999999996</v>
      </c>
      <c r="O459" s="26">
        <v>-14.2592</v>
      </c>
      <c r="P459" s="26">
        <v>-4.2750000000000004</v>
      </c>
      <c r="Q459" s="26">
        <v>5.7092000000000001</v>
      </c>
      <c r="S459" s="109">
        <v>4.989527353988632</v>
      </c>
      <c r="T459" s="109">
        <v>-7.7770870253081812</v>
      </c>
      <c r="U459" s="109">
        <v>-1.215968743207704</v>
      </c>
      <c r="V459" s="109">
        <v>0.56750448553387289</v>
      </c>
      <c r="W459" s="98">
        <f t="shared" si="21"/>
        <v>0.43</v>
      </c>
      <c r="X459" s="98"/>
      <c r="Y459" s="101">
        <f t="shared" si="22"/>
        <v>-3.6375525563377238</v>
      </c>
      <c r="Z459" s="101">
        <f t="shared" si="23"/>
        <v>0.82210662886070418</v>
      </c>
    </row>
    <row r="460" spans="1:26" x14ac:dyDescent="0.2">
      <c r="A460" s="4" t="s">
        <v>9</v>
      </c>
      <c r="B460" s="7">
        <v>0.98</v>
      </c>
      <c r="C460" s="64">
        <v>-11.436999999999999</v>
      </c>
      <c r="D460" s="64">
        <v>-2.1395</v>
      </c>
      <c r="E460" s="64">
        <v>7.1581000000000001</v>
      </c>
      <c r="F460" s="69">
        <v>-12.787100000000001</v>
      </c>
      <c r="G460" s="69">
        <v>-3.4584000000000001</v>
      </c>
      <c r="H460" s="69">
        <v>5.8704000000000001</v>
      </c>
      <c r="I460" s="70">
        <v>-11.986599999999999</v>
      </c>
      <c r="J460" s="70">
        <v>-2.9510000000000001</v>
      </c>
      <c r="K460" s="70">
        <v>6.0846</v>
      </c>
      <c r="L460" s="21">
        <v>-12.800800000000001</v>
      </c>
      <c r="M460" s="21">
        <v>-3.907</v>
      </c>
      <c r="N460" s="21">
        <v>4.9867999999999997</v>
      </c>
      <c r="O460" s="26">
        <v>-14.514699999999999</v>
      </c>
      <c r="P460" s="26">
        <v>-4.593</v>
      </c>
      <c r="Q460" s="26">
        <v>5.3287000000000004</v>
      </c>
      <c r="S460" s="109">
        <v>-1.097867447785684</v>
      </c>
      <c r="T460" s="109">
        <v>-3.1096860790863299</v>
      </c>
      <c r="U460" s="109">
        <v>-1.840026230908709</v>
      </c>
      <c r="V460" s="109">
        <v>0.56984508337629658</v>
      </c>
      <c r="W460" s="98">
        <f t="shared" si="21"/>
        <v>0.43</v>
      </c>
      <c r="X460" s="98"/>
      <c r="Y460" s="101">
        <f t="shared" si="22"/>
        <v>-3.3801869360114036</v>
      </c>
      <c r="Z460" s="101">
        <f t="shared" si="23"/>
        <v>0.82549729986120457</v>
      </c>
    </row>
    <row r="461" spans="1:26" x14ac:dyDescent="0.2">
      <c r="A461" s="4" t="s">
        <v>9</v>
      </c>
      <c r="B461" s="7">
        <v>1</v>
      </c>
      <c r="C461" s="64">
        <v>-11.413600000000001</v>
      </c>
      <c r="D461" s="64">
        <v>-2.0773000000000001</v>
      </c>
      <c r="E461" s="64">
        <v>7.2590000000000003</v>
      </c>
      <c r="F461" s="69">
        <v>-12.4298</v>
      </c>
      <c r="G461" s="69">
        <v>-3.2585000000000002</v>
      </c>
      <c r="H461" s="69">
        <v>5.9127999999999998</v>
      </c>
      <c r="I461" s="70">
        <v>-11.815899999999999</v>
      </c>
      <c r="J461" s="70">
        <v>-2.7509999999999999</v>
      </c>
      <c r="K461" s="70">
        <v>6.3139000000000003</v>
      </c>
      <c r="L461" s="21">
        <v>-12.669600000000001</v>
      </c>
      <c r="M461" s="21">
        <v>-3.7835000000000001</v>
      </c>
      <c r="N461" s="21">
        <v>5.1026999999999996</v>
      </c>
      <c r="O461" s="26">
        <v>-14.6172</v>
      </c>
      <c r="P461" s="26">
        <v>-4.8715999999999999</v>
      </c>
      <c r="Q461" s="26">
        <v>4.8738999999999999</v>
      </c>
      <c r="S461" s="109">
        <v>-6.0263038893562824</v>
      </c>
      <c r="T461" s="109">
        <v>0.5408823218275739</v>
      </c>
      <c r="U461" s="109">
        <v>-2.2690360117294222</v>
      </c>
      <c r="V461" s="109">
        <v>0.57463984371547761</v>
      </c>
      <c r="W461" s="98">
        <f t="shared" si="21"/>
        <v>0.43</v>
      </c>
      <c r="X461" s="98"/>
      <c r="Y461" s="101">
        <f t="shared" si="22"/>
        <v>-3.1507202024855419</v>
      </c>
      <c r="Z461" s="101">
        <f t="shared" si="23"/>
        <v>0.8324431555489018</v>
      </c>
    </row>
    <row r="462" spans="1:26" s="56" customFormat="1" x14ac:dyDescent="0.2">
      <c r="A462" s="4" t="s">
        <v>11</v>
      </c>
      <c r="B462" s="61">
        <v>0</v>
      </c>
      <c r="C462" s="64">
        <v>-0.96540000000000004</v>
      </c>
      <c r="D462" s="64">
        <v>4.891</v>
      </c>
      <c r="E462" s="64">
        <v>10.747299999999999</v>
      </c>
      <c r="F462" s="69">
        <v>-0.61470000000000002</v>
      </c>
      <c r="G462" s="69">
        <v>4.5846999999999998</v>
      </c>
      <c r="H462" s="69">
        <v>9.7841000000000005</v>
      </c>
      <c r="I462" s="70">
        <v>-0.10150000000000001</v>
      </c>
      <c r="J462" s="70">
        <v>5.5537000000000001</v>
      </c>
      <c r="K462" s="70">
        <v>11.2088</v>
      </c>
      <c r="L462" s="62">
        <v>1.8588</v>
      </c>
      <c r="M462" s="62">
        <v>7.4951999999999996</v>
      </c>
      <c r="N462" s="62">
        <v>13.131500000000001</v>
      </c>
      <c r="O462" s="63">
        <v>1.9220999999999999</v>
      </c>
      <c r="P462" s="63">
        <v>8.8303999999999991</v>
      </c>
      <c r="Q462" s="63">
        <v>15.7387</v>
      </c>
      <c r="S462" s="109">
        <v>17.646464356065842</v>
      </c>
      <c r="T462" s="109">
        <v>-6.8869051748344354</v>
      </c>
      <c r="U462" s="109">
        <v>5.3801364880976967</v>
      </c>
      <c r="V462" s="109">
        <v>0.42242612648915412</v>
      </c>
      <c r="W462" s="99">
        <f t="shared" si="21"/>
        <v>0.43</v>
      </c>
      <c r="X462" s="99"/>
      <c r="Y462" s="102">
        <f t="shared" si="22"/>
        <v>5.681598522355463</v>
      </c>
      <c r="Z462" s="101">
        <f t="shared" si="23"/>
        <v>0.61194109939762886</v>
      </c>
    </row>
    <row r="463" spans="1:26" x14ac:dyDescent="0.2">
      <c r="A463" s="4" t="s">
        <v>11</v>
      </c>
      <c r="B463" s="7">
        <v>0.02</v>
      </c>
      <c r="C463" s="64">
        <v>-0.9163</v>
      </c>
      <c r="D463" s="64">
        <v>5.21</v>
      </c>
      <c r="E463" s="64">
        <v>11.3363</v>
      </c>
      <c r="F463" s="69">
        <v>0.68869999999999998</v>
      </c>
      <c r="G463" s="69">
        <v>6.1223000000000001</v>
      </c>
      <c r="H463" s="69">
        <v>11.555899999999999</v>
      </c>
      <c r="I463" s="70">
        <v>2.4519000000000002</v>
      </c>
      <c r="J463" s="70">
        <v>7.9412000000000003</v>
      </c>
      <c r="K463" s="70">
        <v>13.4306</v>
      </c>
      <c r="L463" s="21">
        <v>4.2431000000000001</v>
      </c>
      <c r="M463" s="21">
        <v>10.0654</v>
      </c>
      <c r="N463" s="21">
        <v>15.887600000000001</v>
      </c>
      <c r="O463" s="26">
        <v>3.5547</v>
      </c>
      <c r="P463" s="26">
        <v>10.4375</v>
      </c>
      <c r="Q463" s="26">
        <v>17.320399999999999</v>
      </c>
      <c r="S463" s="109">
        <v>-4.0396775239860698</v>
      </c>
      <c r="T463" s="109">
        <v>14.47866788064734</v>
      </c>
      <c r="U463" s="109">
        <v>2.6371208021003869</v>
      </c>
      <c r="V463" s="109">
        <v>0.56488409050145094</v>
      </c>
      <c r="W463" s="98">
        <f t="shared" si="21"/>
        <v>0.43</v>
      </c>
      <c r="X463" s="98"/>
      <c r="Y463" s="101">
        <f t="shared" si="22"/>
        <v>8.1160116165937186</v>
      </c>
      <c r="Z463" s="101">
        <f t="shared" si="23"/>
        <v>0.81831063397202741</v>
      </c>
    </row>
    <row r="464" spans="1:26" x14ac:dyDescent="0.2">
      <c r="A464" s="4" t="s">
        <v>11</v>
      </c>
      <c r="B464" s="7">
        <v>0.04</v>
      </c>
      <c r="C464" s="64">
        <v>-0.73729999999999996</v>
      </c>
      <c r="D464" s="64">
        <v>5.9313000000000002</v>
      </c>
      <c r="E464" s="64">
        <v>12.5998</v>
      </c>
      <c r="F464" s="69">
        <v>1.9195</v>
      </c>
      <c r="G464" s="69">
        <v>7.8913000000000002</v>
      </c>
      <c r="H464" s="69">
        <v>13.863</v>
      </c>
      <c r="I464" s="70">
        <v>5.3285999999999998</v>
      </c>
      <c r="J464" s="70">
        <v>10.9222</v>
      </c>
      <c r="K464" s="70">
        <v>16.515899999999998</v>
      </c>
      <c r="L464" s="21">
        <v>7.1984000000000004</v>
      </c>
      <c r="M464" s="21">
        <v>13.5502</v>
      </c>
      <c r="N464" s="21">
        <v>19.902000000000001</v>
      </c>
      <c r="O464" s="26">
        <v>5.7412999999999998</v>
      </c>
      <c r="P464" s="26">
        <v>13.135999999999999</v>
      </c>
      <c r="Q464" s="26">
        <v>20.5307</v>
      </c>
      <c r="S464" s="109">
        <v>-23.103462365260899</v>
      </c>
      <c r="T464" s="109">
        <v>35.17724962307144</v>
      </c>
      <c r="U464" s="109">
        <v>0.25580229501696372</v>
      </c>
      <c r="V464" s="109">
        <v>0.84127736341996762</v>
      </c>
      <c r="W464" s="98">
        <f t="shared" si="21"/>
        <v>0.43</v>
      </c>
      <c r="X464" s="98"/>
      <c r="Y464" s="101">
        <f t="shared" si="22"/>
        <v>11.110189441600943</v>
      </c>
      <c r="Z464" s="101">
        <f t="shared" si="23"/>
        <v>1.2187034901184584</v>
      </c>
    </row>
    <row r="465" spans="1:26" x14ac:dyDescent="0.2">
      <c r="A465" s="4" t="s">
        <v>11</v>
      </c>
      <c r="B465" s="7">
        <v>0.06</v>
      </c>
      <c r="C465" s="64">
        <v>-0.24490000000000001</v>
      </c>
      <c r="D465" s="64">
        <v>6.8526999999999996</v>
      </c>
      <c r="E465" s="64">
        <v>13.9503</v>
      </c>
      <c r="F465" s="69">
        <v>3.3666999999999998</v>
      </c>
      <c r="G465" s="69">
        <v>9.8796999999999997</v>
      </c>
      <c r="H465" s="69">
        <v>16.392600000000002</v>
      </c>
      <c r="I465" s="70">
        <v>8.2767999999999997</v>
      </c>
      <c r="J465" s="70">
        <v>14.121700000000001</v>
      </c>
      <c r="K465" s="70">
        <v>19.9666</v>
      </c>
      <c r="L465" s="21">
        <v>10.367100000000001</v>
      </c>
      <c r="M465" s="21">
        <v>17.3551</v>
      </c>
      <c r="N465" s="21">
        <v>24.343</v>
      </c>
      <c r="O465" s="26">
        <v>8.1926000000000005</v>
      </c>
      <c r="P465" s="26">
        <v>16.4435</v>
      </c>
      <c r="Q465" s="26">
        <v>24.694400000000002</v>
      </c>
      <c r="S465" s="109">
        <v>0</v>
      </c>
      <c r="T465" s="109">
        <v>20.362991612301951</v>
      </c>
      <c r="U465" s="109">
        <v>4.2151795899347686</v>
      </c>
      <c r="V465" s="109">
        <v>1.6730100632799469</v>
      </c>
      <c r="W465" s="98">
        <f t="shared" si="21"/>
        <v>0.43</v>
      </c>
      <c r="X465" s="98"/>
      <c r="Y465" s="101">
        <f t="shared" si="22"/>
        <v>12.971265983224606</v>
      </c>
      <c r="Z465" s="101">
        <f t="shared" si="23"/>
        <v>2.4235802504348962</v>
      </c>
    </row>
    <row r="466" spans="1:26" x14ac:dyDescent="0.2">
      <c r="A466" s="4" t="s">
        <v>11</v>
      </c>
      <c r="B466" s="7">
        <v>0.08</v>
      </c>
      <c r="C466" s="64">
        <v>0.1371</v>
      </c>
      <c r="D466" s="64">
        <v>7.5129000000000001</v>
      </c>
      <c r="E466" s="64">
        <v>14.8888</v>
      </c>
      <c r="F466" s="69">
        <v>4.5967000000000002</v>
      </c>
      <c r="G466" s="69">
        <v>11.496600000000001</v>
      </c>
      <c r="H466" s="69">
        <v>18.3965</v>
      </c>
      <c r="I466" s="70">
        <v>10.7605</v>
      </c>
      <c r="J466" s="70">
        <v>16.856300000000001</v>
      </c>
      <c r="K466" s="70">
        <v>22.952100000000002</v>
      </c>
      <c r="L466" s="21">
        <v>13.2247</v>
      </c>
      <c r="M466" s="21">
        <v>20.6587</v>
      </c>
      <c r="N466" s="21">
        <v>28.092700000000001</v>
      </c>
      <c r="O466" s="26">
        <v>10.517099999999999</v>
      </c>
      <c r="P466" s="26">
        <v>19.574100000000001</v>
      </c>
      <c r="Q466" s="26">
        <v>28.6311</v>
      </c>
      <c r="S466" s="109">
        <v>-51.753230396246337</v>
      </c>
      <c r="T466" s="109">
        <v>69.867046793447315</v>
      </c>
      <c r="U466" s="109">
        <v>-3.4260133518039608</v>
      </c>
      <c r="V466" s="109">
        <v>1.236287238630368</v>
      </c>
      <c r="W466" s="98">
        <f t="shared" si="21"/>
        <v>0.43</v>
      </c>
      <c r="X466" s="98"/>
      <c r="Y466" s="101">
        <f t="shared" si="22"/>
        <v>17.047644469112438</v>
      </c>
      <c r="Z466" s="101">
        <f t="shared" si="23"/>
        <v>1.7909284595306636</v>
      </c>
    </row>
    <row r="467" spans="1:26" x14ac:dyDescent="0.2">
      <c r="A467" s="4" t="s">
        <v>11</v>
      </c>
      <c r="B467" s="7">
        <v>0.1</v>
      </c>
      <c r="C467" s="64">
        <v>0.26440000000000002</v>
      </c>
      <c r="D467" s="64">
        <v>7.8129999999999997</v>
      </c>
      <c r="E467" s="64">
        <v>15.361599999999999</v>
      </c>
      <c r="F467" s="69">
        <v>5.2363</v>
      </c>
      <c r="G467" s="69">
        <v>12.3904</v>
      </c>
      <c r="H467" s="69">
        <v>19.5444</v>
      </c>
      <c r="I467" s="70">
        <v>12.333399999999999</v>
      </c>
      <c r="J467" s="70">
        <v>18.589300000000001</v>
      </c>
      <c r="K467" s="70">
        <v>24.845300000000002</v>
      </c>
      <c r="L467" s="21">
        <v>15.199299999999999</v>
      </c>
      <c r="M467" s="21">
        <v>22.832000000000001</v>
      </c>
      <c r="N467" s="21">
        <v>30.464700000000001</v>
      </c>
      <c r="O467" s="26">
        <v>12.220499999999999</v>
      </c>
      <c r="P467" s="26">
        <v>21.761900000000001</v>
      </c>
      <c r="Q467" s="26">
        <v>31.3034</v>
      </c>
      <c r="S467" s="109">
        <v>-58.667496206175251</v>
      </c>
      <c r="T467" s="109">
        <v>79.665640969442734</v>
      </c>
      <c r="U467" s="109">
        <v>-4.658220560154259</v>
      </c>
      <c r="V467" s="109">
        <v>1.3562384765691411</v>
      </c>
      <c r="W467" s="98">
        <f t="shared" si="21"/>
        <v>0.43</v>
      </c>
      <c r="X467" s="98"/>
      <c r="Y467" s="101">
        <f t="shared" si="22"/>
        <v>18.750385008184313</v>
      </c>
      <c r="Z467" s="101">
        <f t="shared" si="23"/>
        <v>1.964693972162241</v>
      </c>
    </row>
    <row r="468" spans="1:26" x14ac:dyDescent="0.2">
      <c r="A468" s="4" t="s">
        <v>11</v>
      </c>
      <c r="B468" s="7">
        <v>0.12</v>
      </c>
      <c r="C468" s="64">
        <v>0.2109</v>
      </c>
      <c r="D468" s="64">
        <v>7.8819999999999997</v>
      </c>
      <c r="E468" s="64">
        <v>15.553000000000001</v>
      </c>
      <c r="F468" s="69">
        <v>5.391</v>
      </c>
      <c r="G468" s="69">
        <v>12.679600000000001</v>
      </c>
      <c r="H468" s="69">
        <v>19.968299999999999</v>
      </c>
      <c r="I468" s="70">
        <v>12.9811</v>
      </c>
      <c r="J468" s="70">
        <v>19.2943</v>
      </c>
      <c r="K468" s="70">
        <v>25.607399999999998</v>
      </c>
      <c r="L468" s="21">
        <v>16.022099999999998</v>
      </c>
      <c r="M468" s="21">
        <v>23.749300000000002</v>
      </c>
      <c r="N468" s="21">
        <v>31.476400000000002</v>
      </c>
      <c r="O468" s="26">
        <v>12.8904</v>
      </c>
      <c r="P468" s="26">
        <v>22.688400000000001</v>
      </c>
      <c r="Q468" s="26">
        <v>32.486400000000003</v>
      </c>
      <c r="S468" s="109">
        <v>-61.477501693967262</v>
      </c>
      <c r="T468" s="109">
        <v>83.870181866033136</v>
      </c>
      <c r="U468" s="109">
        <v>-5.2651316701904332</v>
      </c>
      <c r="V468" s="109">
        <v>1.4315732089427291</v>
      </c>
      <c r="W468" s="98">
        <f t="shared" si="21"/>
        <v>0.43</v>
      </c>
      <c r="X468" s="98"/>
      <c r="Y468" s="101">
        <f t="shared" si="22"/>
        <v>19.431856468989267</v>
      </c>
      <c r="Z468" s="101">
        <f t="shared" si="23"/>
        <v>2.0738264714578385</v>
      </c>
    </row>
    <row r="469" spans="1:26" x14ac:dyDescent="0.2">
      <c r="A469" s="4" t="s">
        <v>11</v>
      </c>
      <c r="B469" s="7">
        <v>0.14000000000000001</v>
      </c>
      <c r="C469" s="64">
        <v>5.28E-2</v>
      </c>
      <c r="D469" s="64">
        <v>7.8163</v>
      </c>
      <c r="E469" s="64">
        <v>15.579800000000001</v>
      </c>
      <c r="F469" s="69">
        <v>5.1901999999999999</v>
      </c>
      <c r="G469" s="69">
        <v>12.5374</v>
      </c>
      <c r="H469" s="69">
        <v>19.884599999999999</v>
      </c>
      <c r="I469" s="70">
        <v>12.9155</v>
      </c>
      <c r="J469" s="70">
        <v>19.196100000000001</v>
      </c>
      <c r="K469" s="70">
        <v>25.476700000000001</v>
      </c>
      <c r="L469" s="21">
        <v>15.795999999999999</v>
      </c>
      <c r="M469" s="21">
        <v>23.577200000000001</v>
      </c>
      <c r="N469" s="21">
        <v>31.3583</v>
      </c>
      <c r="O469" s="26">
        <v>12.433199999999999</v>
      </c>
      <c r="P469" s="26">
        <v>22.426100000000002</v>
      </c>
      <c r="Q469" s="26">
        <v>32.4191</v>
      </c>
      <c r="S469" s="109">
        <v>-62.11768119912098</v>
      </c>
      <c r="T469" s="109">
        <v>84.099252430194781</v>
      </c>
      <c r="U469" s="109">
        <v>-5.3720220256905789</v>
      </c>
      <c r="V469" s="109">
        <v>1.4608980077944891</v>
      </c>
      <c r="W469" s="98">
        <f t="shared" si="21"/>
        <v>0.43</v>
      </c>
      <c r="X469" s="98"/>
      <c r="Y469" s="101">
        <f t="shared" si="22"/>
        <v>19.305097265575707</v>
      </c>
      <c r="Z469" s="101">
        <f t="shared" si="23"/>
        <v>2.1163073894780005</v>
      </c>
    </row>
    <row r="470" spans="1:26" x14ac:dyDescent="0.2">
      <c r="A470" s="4" t="s">
        <v>11</v>
      </c>
      <c r="B470" s="7">
        <v>0.16</v>
      </c>
      <c r="C470" s="64">
        <v>-0.17580000000000001</v>
      </c>
      <c r="D470" s="64">
        <v>7.6722000000000001</v>
      </c>
      <c r="E470" s="64">
        <v>15.520099999999999</v>
      </c>
      <c r="F470" s="69">
        <v>4.7404000000000002</v>
      </c>
      <c r="G470" s="69">
        <v>12.1304</v>
      </c>
      <c r="H470" s="69">
        <v>19.520399999999999</v>
      </c>
      <c r="I470" s="70">
        <v>12.3826</v>
      </c>
      <c r="J470" s="70">
        <v>18.566800000000001</v>
      </c>
      <c r="K470" s="70">
        <v>24.751000000000001</v>
      </c>
      <c r="L470" s="21">
        <v>14.830399999999999</v>
      </c>
      <c r="M470" s="21">
        <v>22.615100000000002</v>
      </c>
      <c r="N470" s="21">
        <v>30.399899999999999</v>
      </c>
      <c r="O470" s="26">
        <v>11.081</v>
      </c>
      <c r="P470" s="26">
        <v>21.242100000000001</v>
      </c>
      <c r="Q470" s="26">
        <v>31.403099999999998</v>
      </c>
      <c r="S470" s="109">
        <v>-62.16714034422273</v>
      </c>
      <c r="T470" s="109">
        <v>82.131477009090247</v>
      </c>
      <c r="U470" s="109">
        <v>-5.1843557922153023</v>
      </c>
      <c r="V470" s="109">
        <v>1.4525618110849381</v>
      </c>
      <c r="W470" s="98">
        <f t="shared" si="21"/>
        <v>0.43</v>
      </c>
      <c r="X470" s="98"/>
      <c r="Y470" s="101">
        <f t="shared" si="22"/>
        <v>18.637475072046723</v>
      </c>
      <c r="Z470" s="101">
        <f t="shared" si="23"/>
        <v>2.1042312865588109</v>
      </c>
    </row>
    <row r="471" spans="1:26" x14ac:dyDescent="0.2">
      <c r="A471" s="4" t="s">
        <v>11</v>
      </c>
      <c r="B471" s="7">
        <v>0.18</v>
      </c>
      <c r="C471" s="64">
        <v>-0.44319999999999998</v>
      </c>
      <c r="D471" s="64">
        <v>7.508</v>
      </c>
      <c r="E471" s="64">
        <v>15.459300000000001</v>
      </c>
      <c r="F471" s="69">
        <v>4.1976000000000004</v>
      </c>
      <c r="G471" s="69">
        <v>11.6081</v>
      </c>
      <c r="H471" s="69">
        <v>19.018599999999999</v>
      </c>
      <c r="I471" s="70">
        <v>11.5608</v>
      </c>
      <c r="J471" s="70">
        <v>17.6159</v>
      </c>
      <c r="K471" s="70">
        <v>23.670999999999999</v>
      </c>
      <c r="L471" s="21">
        <v>13.4283</v>
      </c>
      <c r="M471" s="21">
        <v>21.152899999999999</v>
      </c>
      <c r="N471" s="21">
        <v>28.877400000000002</v>
      </c>
      <c r="O471" s="26">
        <v>9.1696000000000009</v>
      </c>
      <c r="P471" s="26">
        <v>19.445699999999999</v>
      </c>
      <c r="Q471" s="26">
        <v>29.721900000000002</v>
      </c>
      <c r="S471" s="109">
        <v>-62.169639211621622</v>
      </c>
      <c r="T471" s="109">
        <v>78.923418038959397</v>
      </c>
      <c r="U471" s="109">
        <v>-4.7899629993626984</v>
      </c>
      <c r="V471" s="109">
        <v>1.410994486253212</v>
      </c>
      <c r="W471" s="98">
        <f t="shared" si="21"/>
        <v>0.43</v>
      </c>
      <c r="X471" s="98"/>
      <c r="Y471" s="101">
        <f t="shared" si="22"/>
        <v>17.651940467161005</v>
      </c>
      <c r="Z471" s="101">
        <f t="shared" si="23"/>
        <v>2.0440154219105864</v>
      </c>
    </row>
    <row r="472" spans="1:26" x14ac:dyDescent="0.2">
      <c r="A472" s="4" t="s">
        <v>11</v>
      </c>
      <c r="B472" s="7">
        <v>0.2</v>
      </c>
      <c r="C472" s="64">
        <v>-0.73040000000000005</v>
      </c>
      <c r="D472" s="64">
        <v>7.3280000000000003</v>
      </c>
      <c r="E472" s="64">
        <v>15.3865</v>
      </c>
      <c r="F472" s="69">
        <v>3.6610999999999998</v>
      </c>
      <c r="G472" s="69">
        <v>11.043699999999999</v>
      </c>
      <c r="H472" s="69">
        <v>18.426300000000001</v>
      </c>
      <c r="I472" s="70">
        <v>10.557600000000001</v>
      </c>
      <c r="J472" s="70">
        <v>16.472100000000001</v>
      </c>
      <c r="K472" s="70">
        <v>22.386700000000001</v>
      </c>
      <c r="L472" s="21">
        <v>11.7813</v>
      </c>
      <c r="M472" s="21">
        <v>19.398399999999999</v>
      </c>
      <c r="N472" s="21">
        <v>27.0154</v>
      </c>
      <c r="O472" s="26">
        <v>6.9459999999999997</v>
      </c>
      <c r="P472" s="26">
        <v>17.2926</v>
      </c>
      <c r="Q472" s="26">
        <v>27.639199999999999</v>
      </c>
      <c r="S472" s="109">
        <v>-62.221263106192723</v>
      </c>
      <c r="T472" s="109">
        <v>75.043786683904841</v>
      </c>
      <c r="U472" s="109">
        <v>-4.2774115498522418</v>
      </c>
      <c r="V472" s="109">
        <v>1.33747266615087</v>
      </c>
      <c r="W472" s="98">
        <f t="shared" si="21"/>
        <v>0.43</v>
      </c>
      <c r="X472" s="98"/>
      <c r="Y472" s="101">
        <f t="shared" si="22"/>
        <v>16.48670517589181</v>
      </c>
      <c r="Z472" s="101">
        <f t="shared" si="23"/>
        <v>1.9375091700433806</v>
      </c>
    </row>
    <row r="473" spans="1:26" x14ac:dyDescent="0.2">
      <c r="A473" s="4" t="s">
        <v>11</v>
      </c>
      <c r="B473" s="7">
        <v>0.22</v>
      </c>
      <c r="C473" s="64">
        <v>-0.99080000000000001</v>
      </c>
      <c r="D473" s="64">
        <v>7.1281999999999996</v>
      </c>
      <c r="E473" s="64">
        <v>15.247299999999999</v>
      </c>
      <c r="F473" s="69">
        <v>3.1859000000000002</v>
      </c>
      <c r="G473" s="69">
        <v>10.4796</v>
      </c>
      <c r="H473" s="69">
        <v>17.773299999999999</v>
      </c>
      <c r="I473" s="70">
        <v>9.4315999999999995</v>
      </c>
      <c r="J473" s="70">
        <v>15.2148</v>
      </c>
      <c r="K473" s="70">
        <v>20.998000000000001</v>
      </c>
      <c r="L473" s="21">
        <v>9.9892000000000003</v>
      </c>
      <c r="M473" s="21">
        <v>17.475300000000001</v>
      </c>
      <c r="N473" s="21">
        <v>24.961400000000001</v>
      </c>
      <c r="O473" s="26">
        <v>4.5660999999999996</v>
      </c>
      <c r="P473" s="26">
        <v>14.9575</v>
      </c>
      <c r="Q473" s="26">
        <v>25.3489</v>
      </c>
      <c r="S473" s="109">
        <v>-62.261519110983834</v>
      </c>
      <c r="T473" s="109">
        <v>70.775203235941234</v>
      </c>
      <c r="U473" s="109">
        <v>-3.6975813479616511</v>
      </c>
      <c r="V473" s="109">
        <v>1.2263689768487189</v>
      </c>
      <c r="W473" s="98">
        <f t="shared" si="21"/>
        <v>0.43</v>
      </c>
      <c r="X473" s="98"/>
      <c r="Y473" s="101">
        <f t="shared" si="22"/>
        <v>15.223601159872167</v>
      </c>
      <c r="Z473" s="101">
        <f t="shared" si="23"/>
        <v>1.7765605224212349</v>
      </c>
    </row>
    <row r="474" spans="1:26" x14ac:dyDescent="0.2">
      <c r="A474" s="4" t="s">
        <v>11</v>
      </c>
      <c r="B474" s="7">
        <v>0.24</v>
      </c>
      <c r="C474" s="64">
        <v>-1.1616</v>
      </c>
      <c r="D474" s="64">
        <v>6.9436</v>
      </c>
      <c r="E474" s="64">
        <v>15.0487</v>
      </c>
      <c r="F474" s="69">
        <v>2.8123999999999998</v>
      </c>
      <c r="G474" s="69">
        <v>9.9433000000000007</v>
      </c>
      <c r="H474" s="69">
        <v>17.074300000000001</v>
      </c>
      <c r="I474" s="70">
        <v>8.2234999999999996</v>
      </c>
      <c r="J474" s="70">
        <v>13.9018</v>
      </c>
      <c r="K474" s="70">
        <v>19.580100000000002</v>
      </c>
      <c r="L474" s="21">
        <v>8.1100999999999992</v>
      </c>
      <c r="M474" s="21">
        <v>15.4582</v>
      </c>
      <c r="N474" s="21">
        <v>22.8062</v>
      </c>
      <c r="O474" s="26">
        <v>2.1644999999999999</v>
      </c>
      <c r="P474" s="26">
        <v>12.5533</v>
      </c>
      <c r="Q474" s="26">
        <v>22.9422</v>
      </c>
      <c r="S474" s="109">
        <v>-61.968491865684307</v>
      </c>
      <c r="T474" s="109">
        <v>65.99682667093856</v>
      </c>
      <c r="U474" s="109">
        <v>-3.007215464538064</v>
      </c>
      <c r="V474" s="109">
        <v>1.080916359046646</v>
      </c>
      <c r="W474" s="98">
        <f t="shared" si="21"/>
        <v>0.43</v>
      </c>
      <c r="X474" s="98"/>
      <c r="Y474" s="101">
        <f t="shared" si="22"/>
        <v>13.913445858000493</v>
      </c>
      <c r="Z474" s="101">
        <f t="shared" si="23"/>
        <v>1.5658528287758964</v>
      </c>
    </row>
    <row r="475" spans="1:26" x14ac:dyDescent="0.2">
      <c r="A475" s="4" t="s">
        <v>11</v>
      </c>
      <c r="B475" s="7">
        <v>0.26</v>
      </c>
      <c r="C475" s="64">
        <v>-1.2021999999999999</v>
      </c>
      <c r="D475" s="64">
        <v>6.8105000000000002</v>
      </c>
      <c r="E475" s="64">
        <v>14.8233</v>
      </c>
      <c r="F475" s="69">
        <v>2.5314999999999999</v>
      </c>
      <c r="G475" s="69">
        <v>9.4423999999999992</v>
      </c>
      <c r="H475" s="69">
        <v>16.353400000000001</v>
      </c>
      <c r="I475" s="70">
        <v>6.9969000000000001</v>
      </c>
      <c r="J475" s="70">
        <v>12.589</v>
      </c>
      <c r="K475" s="70">
        <v>18.181100000000001</v>
      </c>
      <c r="L475" s="21">
        <v>6.2119999999999997</v>
      </c>
      <c r="M475" s="21">
        <v>13.414</v>
      </c>
      <c r="N475" s="21">
        <v>20.616099999999999</v>
      </c>
      <c r="O475" s="26">
        <v>-0.12920000000000001</v>
      </c>
      <c r="P475" s="26">
        <v>10.1676</v>
      </c>
      <c r="Q475" s="26">
        <v>20.464400000000001</v>
      </c>
      <c r="S475" s="109">
        <v>-61.099898567113229</v>
      </c>
      <c r="T475" s="109">
        <v>60.625695273843533</v>
      </c>
      <c r="U475" s="109">
        <v>-2.17264764088657</v>
      </c>
      <c r="V475" s="109">
        <v>0.9160661026775524</v>
      </c>
      <c r="W475" s="98">
        <f t="shared" si="21"/>
        <v>0.43</v>
      </c>
      <c r="X475" s="98"/>
      <c r="Y475" s="101">
        <f t="shared" si="22"/>
        <v>12.599030081806912</v>
      </c>
      <c r="Z475" s="101">
        <f t="shared" si="23"/>
        <v>1.3270450448992188</v>
      </c>
    </row>
    <row r="476" spans="1:26" x14ac:dyDescent="0.2">
      <c r="A476" s="4" t="s">
        <v>11</v>
      </c>
      <c r="B476" s="7">
        <v>0.28000000000000003</v>
      </c>
      <c r="C476" s="64">
        <v>-1.1704000000000001</v>
      </c>
      <c r="D476" s="64">
        <v>6.7243000000000004</v>
      </c>
      <c r="E476" s="64">
        <v>14.619</v>
      </c>
      <c r="F476" s="69">
        <v>2.3231999999999999</v>
      </c>
      <c r="G476" s="69">
        <v>8.9861000000000004</v>
      </c>
      <c r="H476" s="69">
        <v>15.648999999999999</v>
      </c>
      <c r="I476" s="70">
        <v>5.7907000000000002</v>
      </c>
      <c r="J476" s="70">
        <v>11.3179</v>
      </c>
      <c r="K476" s="70">
        <v>16.845199999999998</v>
      </c>
      <c r="L476" s="21">
        <v>4.3657000000000004</v>
      </c>
      <c r="M476" s="21">
        <v>11.4156</v>
      </c>
      <c r="N476" s="21">
        <v>18.465399999999999</v>
      </c>
      <c r="O476" s="26">
        <v>-2.1981999999999999</v>
      </c>
      <c r="P476" s="26">
        <v>7.8986000000000001</v>
      </c>
      <c r="Q476" s="26">
        <v>17.9955</v>
      </c>
      <c r="S476" s="109">
        <v>-59.573199763260533</v>
      </c>
      <c r="T476" s="109">
        <v>54.796837493795707</v>
      </c>
      <c r="U476" s="109">
        <v>-1.226184034840146</v>
      </c>
      <c r="V476" s="109">
        <v>0.73651095877331663</v>
      </c>
      <c r="W476" s="98">
        <f t="shared" si="21"/>
        <v>0.43</v>
      </c>
      <c r="X476" s="98"/>
      <c r="Y476" s="101">
        <f t="shared" si="22"/>
        <v>11.321371451265136</v>
      </c>
      <c r="Z476" s="101">
        <f t="shared" si="23"/>
        <v>1.0669352522676339</v>
      </c>
    </row>
    <row r="477" spans="1:26" x14ac:dyDescent="0.2">
      <c r="A477" s="4" t="s">
        <v>11</v>
      </c>
      <c r="B477" s="7">
        <v>0.3</v>
      </c>
      <c r="C477" s="64">
        <v>-1.0936999999999999</v>
      </c>
      <c r="D477" s="64">
        <v>6.6718000000000002</v>
      </c>
      <c r="E477" s="64">
        <v>14.437200000000001</v>
      </c>
      <c r="F477" s="69">
        <v>2.1339000000000001</v>
      </c>
      <c r="G477" s="69">
        <v>8.5761000000000003</v>
      </c>
      <c r="H477" s="69">
        <v>15.0183</v>
      </c>
      <c r="I477" s="70">
        <v>4.6173000000000002</v>
      </c>
      <c r="J477" s="70">
        <v>10.120100000000001</v>
      </c>
      <c r="K477" s="70">
        <v>15.622999999999999</v>
      </c>
      <c r="L477" s="21">
        <v>2.6345999999999998</v>
      </c>
      <c r="M477" s="21">
        <v>9.5406999999999993</v>
      </c>
      <c r="N477" s="21">
        <v>16.4467</v>
      </c>
      <c r="O477" s="26">
        <v>-3.9563000000000001</v>
      </c>
      <c r="P477" s="26">
        <v>5.8388999999999998</v>
      </c>
      <c r="Q477" s="26">
        <v>15.6342</v>
      </c>
      <c r="S477" s="109">
        <v>0</v>
      </c>
      <c r="T477" s="109">
        <v>-0.55581197576888652</v>
      </c>
      <c r="U477" s="109">
        <v>8.387407525629083</v>
      </c>
      <c r="V477" s="109">
        <v>2.1189716396411562</v>
      </c>
      <c r="W477" s="98">
        <f t="shared" si="21"/>
        <v>0.43</v>
      </c>
      <c r="X477" s="98"/>
      <c r="Y477" s="101">
        <f t="shared" si="22"/>
        <v>8.1484083760484616</v>
      </c>
      <c r="Z477" s="101">
        <f t="shared" si="23"/>
        <v>3.0696156166555149</v>
      </c>
    </row>
    <row r="478" spans="1:26" x14ac:dyDescent="0.2">
      <c r="A478" s="4" t="s">
        <v>11</v>
      </c>
      <c r="B478" s="7">
        <v>0.32</v>
      </c>
      <c r="C478" s="64">
        <v>-1.0319</v>
      </c>
      <c r="D478" s="64">
        <v>6.6334999999999997</v>
      </c>
      <c r="E478" s="64">
        <v>14.2989</v>
      </c>
      <c r="F478" s="69">
        <v>1.9454</v>
      </c>
      <c r="G478" s="69">
        <v>8.2180999999999997</v>
      </c>
      <c r="H478" s="69">
        <v>14.4908</v>
      </c>
      <c r="I478" s="70">
        <v>3.5005999999999999</v>
      </c>
      <c r="J478" s="70">
        <v>9.0268999999999995</v>
      </c>
      <c r="K478" s="70">
        <v>14.5532</v>
      </c>
      <c r="L478" s="21">
        <v>1.0792999999999999</v>
      </c>
      <c r="M478" s="21">
        <v>7.8605</v>
      </c>
      <c r="N478" s="21">
        <v>14.6418</v>
      </c>
      <c r="O478" s="26">
        <v>-5.3464</v>
      </c>
      <c r="P478" s="26">
        <v>4.0618999999999996</v>
      </c>
      <c r="Q478" s="26">
        <v>13.4701</v>
      </c>
      <c r="S478" s="109">
        <v>-54.521932442799283</v>
      </c>
      <c r="T478" s="109">
        <v>42.597250382602873</v>
      </c>
      <c r="U478" s="109">
        <v>0.78816758120367181</v>
      </c>
      <c r="V478" s="109">
        <v>0.36880137215621711</v>
      </c>
      <c r="W478" s="98">
        <f t="shared" si="21"/>
        <v>0.43</v>
      </c>
      <c r="X478" s="98"/>
      <c r="Y478" s="101">
        <f t="shared" si="22"/>
        <v>9.023879937049319</v>
      </c>
      <c r="Z478" s="101">
        <f t="shared" si="23"/>
        <v>0.53425842528332357</v>
      </c>
    </row>
    <row r="479" spans="1:26" x14ac:dyDescent="0.2">
      <c r="A479" s="4" t="s">
        <v>11</v>
      </c>
      <c r="B479" s="7">
        <v>0.34</v>
      </c>
      <c r="C479" s="64">
        <v>-0.98580000000000001</v>
      </c>
      <c r="D479" s="64">
        <v>6.6483999999999996</v>
      </c>
      <c r="E479" s="64">
        <v>14.2826</v>
      </c>
      <c r="F479" s="69">
        <v>1.7674000000000001</v>
      </c>
      <c r="G479" s="69">
        <v>7.9160000000000004</v>
      </c>
      <c r="H479" s="69">
        <v>14.0646</v>
      </c>
      <c r="I479" s="70">
        <v>2.4596</v>
      </c>
      <c r="J479" s="70">
        <v>8.0457000000000001</v>
      </c>
      <c r="K479" s="70">
        <v>13.6318</v>
      </c>
      <c r="L479" s="21">
        <v>-0.24379999999999999</v>
      </c>
      <c r="M479" s="21">
        <v>6.4263000000000003</v>
      </c>
      <c r="N479" s="21">
        <v>13.096399999999999</v>
      </c>
      <c r="O479" s="26">
        <v>-6.3315999999999999</v>
      </c>
      <c r="P479" s="26">
        <v>2.6137999999999999</v>
      </c>
      <c r="Q479" s="26">
        <v>11.559200000000001</v>
      </c>
      <c r="S479" s="109">
        <v>-50.724291772246097</v>
      </c>
      <c r="T479" s="109">
        <v>36.232140307840723</v>
      </c>
      <c r="U479" s="109">
        <v>1.856231894543142</v>
      </c>
      <c r="V479" s="109">
        <v>0.2079738729828747</v>
      </c>
      <c r="W479" s="98">
        <f t="shared" si="21"/>
        <v>0.43</v>
      </c>
      <c r="X479" s="98"/>
      <c r="Y479" s="101">
        <f t="shared" si="22"/>
        <v>8.0571306782263505</v>
      </c>
      <c r="Z479" s="101">
        <f t="shared" si="23"/>
        <v>0.30127814663563618</v>
      </c>
    </row>
    <row r="480" spans="1:26" x14ac:dyDescent="0.2">
      <c r="A480" s="4" t="s">
        <v>11</v>
      </c>
      <c r="B480" s="7">
        <v>0.36</v>
      </c>
      <c r="C480" s="64">
        <v>-0.91359999999999997</v>
      </c>
      <c r="D480" s="64">
        <v>6.7153</v>
      </c>
      <c r="E480" s="64">
        <v>14.3443</v>
      </c>
      <c r="F480" s="69">
        <v>1.6185</v>
      </c>
      <c r="G480" s="69">
        <v>7.6802000000000001</v>
      </c>
      <c r="H480" s="69">
        <v>13.742000000000001</v>
      </c>
      <c r="I480" s="70">
        <v>1.5651999999999999</v>
      </c>
      <c r="J480" s="70">
        <v>7.2156000000000002</v>
      </c>
      <c r="K480" s="70">
        <v>12.8659</v>
      </c>
      <c r="L480" s="21">
        <v>-1.2771999999999999</v>
      </c>
      <c r="M480" s="21">
        <v>5.2781000000000002</v>
      </c>
      <c r="N480" s="21">
        <v>11.833399999999999</v>
      </c>
      <c r="O480" s="26">
        <v>-6.9038000000000004</v>
      </c>
      <c r="P480" s="26">
        <v>1.5256000000000001</v>
      </c>
      <c r="Q480" s="26">
        <v>9.9550000000000001</v>
      </c>
      <c r="S480" s="109">
        <v>-46.242725540594542</v>
      </c>
      <c r="T480" s="109">
        <v>29.91912596095008</v>
      </c>
      <c r="U480" s="109">
        <v>2.9362917483034821</v>
      </c>
      <c r="V480" s="109">
        <v>8.189076109885883E-2</v>
      </c>
      <c r="W480" s="98">
        <f t="shared" si="21"/>
        <v>0.43</v>
      </c>
      <c r="X480" s="98"/>
      <c r="Y480" s="101">
        <f t="shared" si="22"/>
        <v>7.2512359590560855</v>
      </c>
      <c r="Z480" s="101">
        <f t="shared" si="23"/>
        <v>0.118629789293184</v>
      </c>
    </row>
    <row r="481" spans="1:26" x14ac:dyDescent="0.2">
      <c r="A481" s="4" t="s">
        <v>11</v>
      </c>
      <c r="B481" s="7">
        <v>0.38</v>
      </c>
      <c r="C481" s="64">
        <v>-0.77080000000000004</v>
      </c>
      <c r="D481" s="64">
        <v>6.8308999999999997</v>
      </c>
      <c r="E481" s="64">
        <v>14.432600000000001</v>
      </c>
      <c r="F481" s="69">
        <v>1.5219</v>
      </c>
      <c r="G481" s="69">
        <v>7.5278999999999998</v>
      </c>
      <c r="H481" s="69">
        <v>13.533899999999999</v>
      </c>
      <c r="I481" s="70">
        <v>0.87309999999999999</v>
      </c>
      <c r="J481" s="70">
        <v>6.5846999999999998</v>
      </c>
      <c r="K481" s="70">
        <v>12.2964</v>
      </c>
      <c r="L481" s="21">
        <v>-1.9542999999999999</v>
      </c>
      <c r="M481" s="21">
        <v>4.47</v>
      </c>
      <c r="N481" s="21">
        <v>10.894299999999999</v>
      </c>
      <c r="O481" s="26">
        <v>-7.0797999999999996</v>
      </c>
      <c r="P481" s="26">
        <v>0.83020000000000005</v>
      </c>
      <c r="Q481" s="26">
        <v>8.7401999999999997</v>
      </c>
      <c r="S481" s="109">
        <v>-41.549339765848671</v>
      </c>
      <c r="T481" s="109">
        <v>24.147157003054801</v>
      </c>
      <c r="U481" s="109">
        <v>3.9515691885599469</v>
      </c>
      <c r="V481" s="109">
        <v>7.2423388482173945E-2</v>
      </c>
      <c r="W481" s="98">
        <f t="shared" si="21"/>
        <v>0.43</v>
      </c>
      <c r="X481" s="98"/>
      <c r="Y481" s="101">
        <f t="shared" si="22"/>
        <v>6.6523737771680924</v>
      </c>
      <c r="Z481" s="101">
        <f t="shared" si="23"/>
        <v>0.10491502582528117</v>
      </c>
    </row>
    <row r="482" spans="1:26" x14ac:dyDescent="0.2">
      <c r="A482" s="4" t="s">
        <v>11</v>
      </c>
      <c r="B482" s="7">
        <v>0.4</v>
      </c>
      <c r="C482" s="64">
        <v>-0.58120000000000005</v>
      </c>
      <c r="D482" s="64">
        <v>7.0118</v>
      </c>
      <c r="E482" s="64">
        <v>14.604699999999999</v>
      </c>
      <c r="F482" s="69">
        <v>1.5362</v>
      </c>
      <c r="G482" s="69">
        <v>7.5015000000000001</v>
      </c>
      <c r="H482" s="69">
        <v>13.466799999999999</v>
      </c>
      <c r="I482" s="70">
        <v>0.498</v>
      </c>
      <c r="J482" s="70">
        <v>6.2397999999999998</v>
      </c>
      <c r="K482" s="70">
        <v>11.9817</v>
      </c>
      <c r="L482" s="21">
        <v>-2.2004999999999999</v>
      </c>
      <c r="M482" s="21">
        <v>4.0671999999999997</v>
      </c>
      <c r="N482" s="21">
        <v>10.334899999999999</v>
      </c>
      <c r="O482" s="26">
        <v>-6.8468</v>
      </c>
      <c r="P482" s="26">
        <v>0.57530000000000003</v>
      </c>
      <c r="Q482" s="26">
        <v>7.9974999999999996</v>
      </c>
      <c r="S482" s="109">
        <v>-37.306293522202552</v>
      </c>
      <c r="T482" s="109">
        <v>19.5498129337475</v>
      </c>
      <c r="U482" s="109">
        <v>4.8266650313055628</v>
      </c>
      <c r="V482" s="109">
        <v>0.12964807203208381</v>
      </c>
      <c r="W482" s="98">
        <f t="shared" si="21"/>
        <v>0.43</v>
      </c>
      <c r="X482" s="98"/>
      <c r="Y482" s="101">
        <f t="shared" si="22"/>
        <v>6.3351509205617376</v>
      </c>
      <c r="Z482" s="101">
        <f t="shared" si="23"/>
        <v>0.18781268193205219</v>
      </c>
    </row>
    <row r="483" spans="1:26" x14ac:dyDescent="0.2">
      <c r="A483" s="4" t="s">
        <v>11</v>
      </c>
      <c r="B483" s="7">
        <v>0.42</v>
      </c>
      <c r="C483" s="64">
        <v>-0.3196</v>
      </c>
      <c r="D483" s="64">
        <v>7.2685000000000004</v>
      </c>
      <c r="E483" s="64">
        <v>14.8567</v>
      </c>
      <c r="F483" s="69">
        <v>1.7222</v>
      </c>
      <c r="G483" s="69">
        <v>7.6540999999999997</v>
      </c>
      <c r="H483" s="69">
        <v>13.586</v>
      </c>
      <c r="I483" s="70">
        <v>0.54239999999999999</v>
      </c>
      <c r="J483" s="70">
        <v>6.2796000000000003</v>
      </c>
      <c r="K483" s="70">
        <v>12.0167</v>
      </c>
      <c r="L483" s="21">
        <v>-1.9503999999999999</v>
      </c>
      <c r="M483" s="21">
        <v>4.1502999999999997</v>
      </c>
      <c r="N483" s="21">
        <v>10.250999999999999</v>
      </c>
      <c r="O483" s="26">
        <v>-6.1723999999999997</v>
      </c>
      <c r="P483" s="26">
        <v>0.82240000000000002</v>
      </c>
      <c r="Q483" s="26">
        <v>7.8171999999999997</v>
      </c>
      <c r="S483" s="109">
        <v>-34.321929077081407</v>
      </c>
      <c r="T483" s="109">
        <v>16.919822981359371</v>
      </c>
      <c r="U483" s="109">
        <v>5.4590017768249304</v>
      </c>
      <c r="V483" s="109">
        <v>0.15700803613872541</v>
      </c>
      <c r="W483" s="98">
        <f t="shared" si="21"/>
        <v>0.43</v>
      </c>
      <c r="X483" s="98"/>
      <c r="Y483" s="101">
        <f t="shared" si="22"/>
        <v>6.3884009724571085</v>
      </c>
      <c r="Z483" s="101">
        <f t="shared" si="23"/>
        <v>0.22744727237286808</v>
      </c>
    </row>
    <row r="484" spans="1:26" x14ac:dyDescent="0.2">
      <c r="A484" s="4" t="s">
        <v>11</v>
      </c>
      <c r="B484" s="7">
        <v>0.44</v>
      </c>
      <c r="C484" s="64">
        <v>1.95E-2</v>
      </c>
      <c r="D484" s="64">
        <v>7.6166999999999998</v>
      </c>
      <c r="E484" s="64">
        <v>15.213900000000001</v>
      </c>
      <c r="F484" s="69">
        <v>2.1410999999999998</v>
      </c>
      <c r="G484" s="69">
        <v>8.0458999999999996</v>
      </c>
      <c r="H484" s="69">
        <v>13.950699999999999</v>
      </c>
      <c r="I484" s="70">
        <v>1.0936999999999999</v>
      </c>
      <c r="J484" s="70">
        <v>6.8028000000000004</v>
      </c>
      <c r="K484" s="70">
        <v>12.512</v>
      </c>
      <c r="L484" s="21">
        <v>-1.1537999999999999</v>
      </c>
      <c r="M484" s="21">
        <v>4.7949000000000002</v>
      </c>
      <c r="N484" s="21">
        <v>10.743600000000001</v>
      </c>
      <c r="O484" s="26">
        <v>-5.0251000000000001</v>
      </c>
      <c r="P484" s="26">
        <v>1.6472</v>
      </c>
      <c r="Q484" s="26">
        <v>8.3195999999999994</v>
      </c>
      <c r="S484" s="109">
        <v>-33.243922406241197</v>
      </c>
      <c r="T484" s="109">
        <v>16.916238421965812</v>
      </c>
      <c r="U484" s="109">
        <v>5.7725679572042106</v>
      </c>
      <c r="V484" s="109">
        <v>0.14607315127375831</v>
      </c>
      <c r="W484" s="98">
        <f t="shared" si="21"/>
        <v>0.43</v>
      </c>
      <c r="X484" s="98"/>
      <c r="Y484" s="101">
        <f t="shared" si="22"/>
        <v>6.8997492257355129</v>
      </c>
      <c r="Z484" s="101">
        <f t="shared" si="23"/>
        <v>0.2116066198979169</v>
      </c>
    </row>
    <row r="485" spans="1:26" x14ac:dyDescent="0.2">
      <c r="A485" s="4" t="s">
        <v>11</v>
      </c>
      <c r="B485" s="7">
        <v>0.46</v>
      </c>
      <c r="C485" s="64">
        <v>0.4163</v>
      </c>
      <c r="D485" s="64">
        <v>8.0358000000000001</v>
      </c>
      <c r="E485" s="64">
        <v>15.6554</v>
      </c>
      <c r="F485" s="69">
        <v>2.8715000000000002</v>
      </c>
      <c r="G485" s="69">
        <v>8.7393999999999998</v>
      </c>
      <c r="H485" s="69">
        <v>14.607200000000001</v>
      </c>
      <c r="I485" s="70">
        <v>2.1905000000000001</v>
      </c>
      <c r="J485" s="70">
        <v>7.8606999999999996</v>
      </c>
      <c r="K485" s="70">
        <v>13.530900000000001</v>
      </c>
      <c r="L485" s="21">
        <v>0.218</v>
      </c>
      <c r="M485" s="21">
        <v>6.0549999999999997</v>
      </c>
      <c r="N485" s="21">
        <v>11.892099999999999</v>
      </c>
      <c r="O485" s="26">
        <v>-3.3780000000000001</v>
      </c>
      <c r="P485" s="26">
        <v>3.1356000000000002</v>
      </c>
      <c r="Q485" s="26">
        <v>9.6492000000000004</v>
      </c>
      <c r="S485" s="109">
        <v>-34.435545034101061</v>
      </c>
      <c r="T485" s="109">
        <v>20.00496902657213</v>
      </c>
      <c r="U485" s="109">
        <v>5.6935930124447864</v>
      </c>
      <c r="V485" s="109">
        <v>0.1250106359420691</v>
      </c>
      <c r="W485" s="98">
        <f t="shared" si="21"/>
        <v>0.43</v>
      </c>
      <c r="X485" s="98"/>
      <c r="Y485" s="101">
        <f t="shared" si="22"/>
        <v>7.9285974170655171</v>
      </c>
      <c r="Z485" s="101">
        <f t="shared" si="23"/>
        <v>0.18109473159385805</v>
      </c>
    </row>
    <row r="486" spans="1:26" x14ac:dyDescent="0.2">
      <c r="A486" s="4" t="s">
        <v>11</v>
      </c>
      <c r="B486" s="7">
        <v>0.48</v>
      </c>
      <c r="C486" s="64">
        <v>0.90059999999999996</v>
      </c>
      <c r="D486" s="64">
        <v>8.5396000000000001</v>
      </c>
      <c r="E486" s="64">
        <v>16.178599999999999</v>
      </c>
      <c r="F486" s="69">
        <v>3.9575</v>
      </c>
      <c r="G486" s="69">
        <v>9.7858000000000001</v>
      </c>
      <c r="H486" s="69">
        <v>15.614000000000001</v>
      </c>
      <c r="I486" s="70">
        <v>3.8212999999999999</v>
      </c>
      <c r="J486" s="70">
        <v>9.4657999999999998</v>
      </c>
      <c r="K486" s="70">
        <v>15.110300000000001</v>
      </c>
      <c r="L486" s="21">
        <v>2.1714000000000002</v>
      </c>
      <c r="M486" s="21">
        <v>7.9640000000000004</v>
      </c>
      <c r="N486" s="21">
        <v>13.756600000000001</v>
      </c>
      <c r="O486" s="26">
        <v>-1.1793</v>
      </c>
      <c r="P486" s="26">
        <v>5.3722000000000003</v>
      </c>
      <c r="Q486" s="26">
        <v>11.9237</v>
      </c>
      <c r="S486" s="109">
        <v>-37.506982680007191</v>
      </c>
      <c r="T486" s="109">
        <v>25.94427618079845</v>
      </c>
      <c r="U486" s="109">
        <v>5.2798486671734226</v>
      </c>
      <c r="V486" s="109">
        <v>0.12923328313364699</v>
      </c>
      <c r="W486" s="98">
        <f t="shared" si="21"/>
        <v>0.43</v>
      </c>
      <c r="X486" s="98"/>
      <c r="Y486" s="101">
        <f t="shared" si="22"/>
        <v>9.500846327383428</v>
      </c>
      <c r="Z486" s="101">
        <f t="shared" si="23"/>
        <v>0.18721180438539817</v>
      </c>
    </row>
    <row r="487" spans="1:26" x14ac:dyDescent="0.2">
      <c r="A487" s="4" t="s">
        <v>11</v>
      </c>
      <c r="B487" s="7">
        <v>0.5</v>
      </c>
      <c r="C487" s="64">
        <v>1.514</v>
      </c>
      <c r="D487" s="64">
        <v>9.1785999999999994</v>
      </c>
      <c r="E487" s="64">
        <v>16.843299999999999</v>
      </c>
      <c r="F487" s="69">
        <v>5.4135</v>
      </c>
      <c r="G487" s="69">
        <v>11.2323</v>
      </c>
      <c r="H487" s="69">
        <v>17.051100000000002</v>
      </c>
      <c r="I487" s="70">
        <v>5.9779</v>
      </c>
      <c r="J487" s="70">
        <v>11.6425</v>
      </c>
      <c r="K487" s="70">
        <v>17.307099999999998</v>
      </c>
      <c r="L487" s="21">
        <v>4.726</v>
      </c>
      <c r="M487" s="21">
        <v>10.574999999999999</v>
      </c>
      <c r="N487" s="21">
        <v>16.423999999999999</v>
      </c>
      <c r="O487" s="26">
        <v>1.657</v>
      </c>
      <c r="P487" s="26">
        <v>8.4349000000000007</v>
      </c>
      <c r="Q487" s="26">
        <v>15.212899999999999</v>
      </c>
      <c r="S487" s="109">
        <v>-41.993028358432603</v>
      </c>
      <c r="T487" s="109">
        <v>34.380796206904307</v>
      </c>
      <c r="U487" s="109">
        <v>4.6320027519712044</v>
      </c>
      <c r="V487" s="109">
        <v>0.1711425161910746</v>
      </c>
      <c r="W487" s="98">
        <f t="shared" si="21"/>
        <v>0.43</v>
      </c>
      <c r="X487" s="98"/>
      <c r="Y487" s="101">
        <f t="shared" si="22"/>
        <v>11.65123417746587</v>
      </c>
      <c r="Z487" s="101">
        <f t="shared" si="23"/>
        <v>0.24792296911666428</v>
      </c>
    </row>
    <row r="488" spans="1:26" x14ac:dyDescent="0.2">
      <c r="A488" s="4" t="s">
        <v>11</v>
      </c>
      <c r="B488" s="7">
        <v>0.52</v>
      </c>
      <c r="C488" s="64">
        <v>2.3128000000000002</v>
      </c>
      <c r="D488" s="64">
        <v>10.0541</v>
      </c>
      <c r="E488" s="64">
        <v>17.795300000000001</v>
      </c>
      <c r="F488" s="69">
        <v>7.3005000000000004</v>
      </c>
      <c r="G488" s="69">
        <v>13.1814</v>
      </c>
      <c r="H488" s="69">
        <v>19.0623</v>
      </c>
      <c r="I488" s="70">
        <v>8.7171000000000003</v>
      </c>
      <c r="J488" s="70">
        <v>14.4758</v>
      </c>
      <c r="K488" s="70">
        <v>20.2346</v>
      </c>
      <c r="L488" s="21">
        <v>7.9579000000000004</v>
      </c>
      <c r="M488" s="21">
        <v>13.975899999999999</v>
      </c>
      <c r="N488" s="21">
        <v>19.9939</v>
      </c>
      <c r="O488" s="26">
        <v>5.2449000000000003</v>
      </c>
      <c r="P488" s="26">
        <v>12.3942</v>
      </c>
      <c r="Q488" s="26">
        <v>19.543600000000001</v>
      </c>
      <c r="S488" s="109">
        <v>-47.96027274110925</v>
      </c>
      <c r="T488" s="109">
        <v>45.313257020482503</v>
      </c>
      <c r="U488" s="109">
        <v>3.854524521879557</v>
      </c>
      <c r="V488" s="109">
        <v>0.2441718593783784</v>
      </c>
      <c r="W488" s="98">
        <f t="shared" si="21"/>
        <v>0.43</v>
      </c>
      <c r="X488" s="98"/>
      <c r="Y488" s="101">
        <f t="shared" si="22"/>
        <v>14.471370610855931</v>
      </c>
      <c r="Z488" s="101">
        <f t="shared" si="23"/>
        <v>0.35371580188898299</v>
      </c>
    </row>
    <row r="489" spans="1:26" x14ac:dyDescent="0.2">
      <c r="A489" s="4" t="s">
        <v>11</v>
      </c>
      <c r="B489" s="7">
        <v>0.54</v>
      </c>
      <c r="C489" s="64">
        <v>3.3254999999999999</v>
      </c>
      <c r="D489" s="64">
        <v>11.2819</v>
      </c>
      <c r="E489" s="64">
        <v>19.238199999999999</v>
      </c>
      <c r="F489" s="69">
        <v>9.7053999999999991</v>
      </c>
      <c r="G489" s="69">
        <v>15.784599999999999</v>
      </c>
      <c r="H489" s="69">
        <v>21.863700000000001</v>
      </c>
      <c r="I489" s="70">
        <v>12.153700000000001</v>
      </c>
      <c r="J489" s="70">
        <v>18.096900000000002</v>
      </c>
      <c r="K489" s="70">
        <v>24.040099999999999</v>
      </c>
      <c r="L489" s="21">
        <v>11.994199999999999</v>
      </c>
      <c r="M489" s="21">
        <v>18.264099999999999</v>
      </c>
      <c r="N489" s="21">
        <v>24.533999999999999</v>
      </c>
      <c r="O489" s="26">
        <v>9.7045999999999992</v>
      </c>
      <c r="P489" s="26">
        <v>17.298300000000001</v>
      </c>
      <c r="Q489" s="26">
        <v>24.891999999999999</v>
      </c>
      <c r="S489" s="109">
        <v>-56.178540590718839</v>
      </c>
      <c r="T489" s="109">
        <v>59.256966676050197</v>
      </c>
      <c r="U489" s="109">
        <v>3.003134411943674</v>
      </c>
      <c r="V489" s="109">
        <v>0.35345422041131808</v>
      </c>
      <c r="W489" s="98">
        <f t="shared" si="21"/>
        <v>0.43</v>
      </c>
      <c r="X489" s="98"/>
      <c r="Y489" s="101">
        <f t="shared" si="22"/>
        <v>18.096217927421346</v>
      </c>
      <c r="Z489" s="101">
        <f t="shared" si="23"/>
        <v>0.51202601037695805</v>
      </c>
    </row>
    <row r="490" spans="1:26" x14ac:dyDescent="0.2">
      <c r="A490" s="4" t="s">
        <v>11</v>
      </c>
      <c r="B490" s="7">
        <v>0.56000000000000005</v>
      </c>
      <c r="C490" s="64">
        <v>4.6208</v>
      </c>
      <c r="D490" s="64">
        <v>12.9779</v>
      </c>
      <c r="E490" s="64">
        <v>21.335100000000001</v>
      </c>
      <c r="F490" s="69">
        <v>12.777900000000001</v>
      </c>
      <c r="G490" s="69">
        <v>19.214400000000001</v>
      </c>
      <c r="H490" s="69">
        <v>25.6509</v>
      </c>
      <c r="I490" s="70">
        <v>16.400700000000001</v>
      </c>
      <c r="J490" s="70">
        <v>22.590800000000002</v>
      </c>
      <c r="K490" s="70">
        <v>28.780899999999999</v>
      </c>
      <c r="L490" s="21">
        <v>16.930299999999999</v>
      </c>
      <c r="M490" s="21">
        <v>23.465499999999999</v>
      </c>
      <c r="N490" s="21">
        <v>30.000800000000002</v>
      </c>
      <c r="O490" s="26">
        <v>15.1328</v>
      </c>
      <c r="P490" s="26">
        <v>23.136500000000002</v>
      </c>
      <c r="Q490" s="26">
        <v>31.1403</v>
      </c>
      <c r="S490" s="109">
        <v>-67.280885155285304</v>
      </c>
      <c r="T490" s="109">
        <v>76.44734182407646</v>
      </c>
      <c r="U490" s="109">
        <v>2.1924958382729169</v>
      </c>
      <c r="V490" s="109">
        <v>0.53690973328167513</v>
      </c>
      <c r="W490" s="98">
        <f t="shared" si="21"/>
        <v>0.43</v>
      </c>
      <c r="X490" s="98"/>
      <c r="Y490" s="101">
        <f t="shared" si="22"/>
        <v>22.624617157413546</v>
      </c>
      <c r="Z490" s="101">
        <f t="shared" si="23"/>
        <v>0.77778601241443746</v>
      </c>
    </row>
    <row r="491" spans="1:26" x14ac:dyDescent="0.2">
      <c r="A491" s="4" t="s">
        <v>11</v>
      </c>
      <c r="B491" s="7">
        <v>0.57999999999999996</v>
      </c>
      <c r="C491" s="64">
        <v>6.2857000000000003</v>
      </c>
      <c r="D491" s="64">
        <v>15.259399999999999</v>
      </c>
      <c r="E491" s="64">
        <v>24.2332</v>
      </c>
      <c r="F491" s="69">
        <v>16.702999999999999</v>
      </c>
      <c r="G491" s="69">
        <v>23.581299999999999</v>
      </c>
      <c r="H491" s="69">
        <v>30.459599999999998</v>
      </c>
      <c r="I491" s="70">
        <v>21.473500000000001</v>
      </c>
      <c r="J491" s="70">
        <v>27.909800000000001</v>
      </c>
      <c r="K491" s="70">
        <v>34.346200000000003</v>
      </c>
      <c r="L491" s="21">
        <v>22.743500000000001</v>
      </c>
      <c r="M491" s="21">
        <v>29.4985</v>
      </c>
      <c r="N491" s="21">
        <v>36.253599999999999</v>
      </c>
      <c r="O491" s="26">
        <v>21.496700000000001</v>
      </c>
      <c r="P491" s="26">
        <v>29.757400000000001</v>
      </c>
      <c r="Q491" s="26">
        <v>38.018099999999997</v>
      </c>
      <c r="S491" s="109">
        <v>-81.220209895077346</v>
      </c>
      <c r="T491" s="109">
        <v>96.284488648544269</v>
      </c>
      <c r="U491" s="109">
        <v>1.6585389148002689</v>
      </c>
      <c r="V491" s="109">
        <v>0.82618846945220215</v>
      </c>
      <c r="W491" s="98">
        <f t="shared" si="21"/>
        <v>0.43</v>
      </c>
      <c r="X491" s="98"/>
      <c r="Y491" s="101">
        <f t="shared" si="22"/>
        <v>28.0432522240745</v>
      </c>
      <c r="Z491" s="101">
        <f t="shared" si="23"/>
        <v>1.1968451963617022</v>
      </c>
    </row>
    <row r="492" spans="1:26" x14ac:dyDescent="0.2">
      <c r="A492" s="4" t="s">
        <v>11</v>
      </c>
      <c r="B492" s="7">
        <v>0.6</v>
      </c>
      <c r="C492" s="64">
        <v>8.3841999999999999</v>
      </c>
      <c r="D492" s="64">
        <v>18.201699999999999</v>
      </c>
      <c r="E492" s="64">
        <v>28.019100000000002</v>
      </c>
      <c r="F492" s="69">
        <v>21.5397</v>
      </c>
      <c r="G492" s="69">
        <v>28.825299999999999</v>
      </c>
      <c r="H492" s="69">
        <v>36.110900000000001</v>
      </c>
      <c r="I492" s="70">
        <v>27.261500000000002</v>
      </c>
      <c r="J492" s="70">
        <v>33.875799999999998</v>
      </c>
      <c r="K492" s="70">
        <v>40.490200000000002</v>
      </c>
      <c r="L492" s="21">
        <v>29.276399999999999</v>
      </c>
      <c r="M492" s="21">
        <v>36.1297</v>
      </c>
      <c r="N492" s="21">
        <v>42.982900000000001</v>
      </c>
      <c r="O492" s="26">
        <v>28.538699999999999</v>
      </c>
      <c r="P492" s="26">
        <v>36.810299999999998</v>
      </c>
      <c r="Q492" s="26">
        <v>45.081899999999997</v>
      </c>
      <c r="S492" s="109">
        <v>-97.548787363937691</v>
      </c>
      <c r="T492" s="109">
        <v>117.60223012280881</v>
      </c>
      <c r="U492" s="109">
        <v>1.6536177348415531</v>
      </c>
      <c r="V492" s="109">
        <v>1.2108206340673331</v>
      </c>
      <c r="W492" s="98">
        <f t="shared" si="21"/>
        <v>0.43</v>
      </c>
      <c r="X492" s="98"/>
      <c r="Y492" s="101">
        <f t="shared" si="22"/>
        <v>34.185805904057254</v>
      </c>
      <c r="Z492" s="101">
        <f t="shared" si="23"/>
        <v>1.7540366552198137</v>
      </c>
    </row>
    <row r="493" spans="1:26" x14ac:dyDescent="0.2">
      <c r="A493" s="4" t="s">
        <v>11</v>
      </c>
      <c r="B493" s="7">
        <v>0.62</v>
      </c>
      <c r="C493" s="64">
        <v>11.001799999999999</v>
      </c>
      <c r="D493" s="64">
        <v>21.828800000000001</v>
      </c>
      <c r="E493" s="64">
        <v>32.655799999999999</v>
      </c>
      <c r="F493" s="69">
        <v>27.1647</v>
      </c>
      <c r="G493" s="69">
        <v>34.6965</v>
      </c>
      <c r="H493" s="69">
        <v>42.228299999999997</v>
      </c>
      <c r="I493" s="70">
        <v>33.553400000000003</v>
      </c>
      <c r="J493" s="70">
        <v>40.191699999999997</v>
      </c>
      <c r="K493" s="70">
        <v>46.83</v>
      </c>
      <c r="L493" s="21">
        <v>36.164700000000003</v>
      </c>
      <c r="M493" s="21">
        <v>42.914000000000001</v>
      </c>
      <c r="N493" s="21">
        <v>49.6633</v>
      </c>
      <c r="O493" s="26">
        <v>35.735900000000001</v>
      </c>
      <c r="P493" s="26">
        <v>43.756700000000002</v>
      </c>
      <c r="Q493" s="26">
        <v>51.777500000000003</v>
      </c>
      <c r="S493" s="109">
        <v>-115.15948452840431</v>
      </c>
      <c r="T493" s="109">
        <v>138.4470642488896</v>
      </c>
      <c r="U493" s="109">
        <v>2.471687576093736</v>
      </c>
      <c r="V493" s="109">
        <v>1.640282525253018</v>
      </c>
      <c r="W493" s="98">
        <f t="shared" si="21"/>
        <v>0.43</v>
      </c>
      <c r="X493" s="98"/>
      <c r="Y493" s="101">
        <f t="shared" si="22"/>
        <v>40.71093651381431</v>
      </c>
      <c r="Z493" s="101">
        <f t="shared" si="23"/>
        <v>2.3761700067380236</v>
      </c>
    </row>
    <row r="494" spans="1:26" x14ac:dyDescent="0.2">
      <c r="A494" s="4" t="s">
        <v>11</v>
      </c>
      <c r="B494" s="7">
        <v>0.64</v>
      </c>
      <c r="C494" s="64">
        <v>14.1332</v>
      </c>
      <c r="D494" s="64">
        <v>26.0044</v>
      </c>
      <c r="E494" s="64">
        <v>37.875599999999999</v>
      </c>
      <c r="F494" s="69">
        <v>33.256399999999999</v>
      </c>
      <c r="G494" s="69">
        <v>40.753</v>
      </c>
      <c r="H494" s="69">
        <v>48.249699999999997</v>
      </c>
      <c r="I494" s="70">
        <v>39.932400000000001</v>
      </c>
      <c r="J494" s="70">
        <v>46.348599999999998</v>
      </c>
      <c r="K494" s="70">
        <v>52.764800000000001</v>
      </c>
      <c r="L494" s="21">
        <v>42.781700000000001</v>
      </c>
      <c r="M494" s="21">
        <v>49.2151</v>
      </c>
      <c r="N494" s="21">
        <v>55.648600000000002</v>
      </c>
      <c r="O494" s="26">
        <v>42.383600000000001</v>
      </c>
      <c r="P494" s="26">
        <v>50.0045</v>
      </c>
      <c r="Q494" s="26">
        <v>57.625399999999999</v>
      </c>
      <c r="S494" s="109">
        <v>-131.32055858436649</v>
      </c>
      <c r="T494" s="109">
        <v>155.63420865767301</v>
      </c>
      <c r="U494" s="109">
        <v>4.4185265977873307</v>
      </c>
      <c r="V494" s="109">
        <v>2.0744265267114388</v>
      </c>
      <c r="W494" s="98">
        <f t="shared" si="21"/>
        <v>0.43</v>
      </c>
      <c r="X494" s="98"/>
      <c r="Y494" s="101">
        <f t="shared" si="22"/>
        <v>47.06006503833737</v>
      </c>
      <c r="Z494" s="101">
        <f t="shared" si="23"/>
        <v>3.0050860251608875</v>
      </c>
    </row>
    <row r="495" spans="1:26" x14ac:dyDescent="0.2">
      <c r="A495" s="4" t="s">
        <v>11</v>
      </c>
      <c r="B495" s="7">
        <v>0.66</v>
      </c>
      <c r="C495" s="64">
        <v>17.753</v>
      </c>
      <c r="D495" s="64">
        <v>30.504100000000001</v>
      </c>
      <c r="E495" s="64">
        <v>43.255200000000002</v>
      </c>
      <c r="F495" s="69">
        <v>39.212600000000002</v>
      </c>
      <c r="G495" s="69">
        <v>46.361899999999999</v>
      </c>
      <c r="H495" s="69">
        <v>53.511200000000002</v>
      </c>
      <c r="I495" s="70">
        <v>45.680900000000001</v>
      </c>
      <c r="J495" s="70">
        <v>51.692500000000003</v>
      </c>
      <c r="K495" s="70">
        <v>57.704000000000001</v>
      </c>
      <c r="L495" s="21">
        <v>48.367199999999997</v>
      </c>
      <c r="M495" s="21">
        <v>54.42</v>
      </c>
      <c r="N495" s="21">
        <v>60.472799999999999</v>
      </c>
      <c r="O495" s="26">
        <v>47.820399999999999</v>
      </c>
      <c r="P495" s="26">
        <v>55.100200000000001</v>
      </c>
      <c r="Q495" s="26">
        <v>62.38</v>
      </c>
      <c r="S495" s="109">
        <v>-140.95520201017911</v>
      </c>
      <c r="T495" s="109">
        <v>164.47857368722751</v>
      </c>
      <c r="U495" s="109">
        <v>7.8794860031207561</v>
      </c>
      <c r="V495" s="109">
        <v>2.4332911509065811</v>
      </c>
      <c r="W495" s="98">
        <f t="shared" si="21"/>
        <v>0.43</v>
      </c>
      <c r="X495" s="98"/>
      <c r="Y495" s="101">
        <f t="shared" si="22"/>
        <v>52.542655836946466</v>
      </c>
      <c r="Z495" s="101">
        <f t="shared" si="23"/>
        <v>3.524949733615792</v>
      </c>
    </row>
    <row r="496" spans="1:26" x14ac:dyDescent="0.2">
      <c r="A496" s="4" t="s">
        <v>11</v>
      </c>
      <c r="B496" s="7">
        <v>0.68</v>
      </c>
      <c r="C496" s="64">
        <v>21.703800000000001</v>
      </c>
      <c r="D496" s="64">
        <v>34.951999999999998</v>
      </c>
      <c r="E496" s="64">
        <v>48.200299999999999</v>
      </c>
      <c r="F496" s="69">
        <v>44.215499999999999</v>
      </c>
      <c r="G496" s="69">
        <v>50.883899999999997</v>
      </c>
      <c r="H496" s="69">
        <v>57.552300000000002</v>
      </c>
      <c r="I496" s="70">
        <v>50.026800000000001</v>
      </c>
      <c r="J496" s="70">
        <v>55.7012</v>
      </c>
      <c r="K496" s="70">
        <v>61.375599999999999</v>
      </c>
      <c r="L496" s="21">
        <v>52.339599999999997</v>
      </c>
      <c r="M496" s="21">
        <v>58.162500000000001</v>
      </c>
      <c r="N496" s="21">
        <v>63.985399999999998</v>
      </c>
      <c r="O496" s="26">
        <v>51.615600000000001</v>
      </c>
      <c r="P496" s="26">
        <v>58.801600000000001</v>
      </c>
      <c r="Q496" s="26">
        <v>65.987499999999997</v>
      </c>
      <c r="S496" s="109">
        <v>-140.67204953153811</v>
      </c>
      <c r="T496" s="109">
        <v>162.48912621964939</v>
      </c>
      <c r="U496" s="109">
        <v>12.75387819209018</v>
      </c>
      <c r="V496" s="109">
        <v>2.6191449102551232</v>
      </c>
      <c r="W496" s="98">
        <f t="shared" si="21"/>
        <v>0.43</v>
      </c>
      <c r="X496" s="98"/>
      <c r="Y496" s="101">
        <f t="shared" si="22"/>
        <v>56.613940508158024</v>
      </c>
      <c r="Z496" s="101">
        <f t="shared" si="23"/>
        <v>3.7941839184617177</v>
      </c>
    </row>
    <row r="497" spans="1:26" x14ac:dyDescent="0.2">
      <c r="A497" s="4" t="s">
        <v>11</v>
      </c>
      <c r="B497" s="7">
        <v>0.7</v>
      </c>
      <c r="C497" s="64">
        <v>25.680199999999999</v>
      </c>
      <c r="D497" s="64">
        <v>38.924399999999999</v>
      </c>
      <c r="E497" s="64">
        <v>52.168500000000002</v>
      </c>
      <c r="F497" s="69">
        <v>47.485300000000002</v>
      </c>
      <c r="G497" s="69">
        <v>53.887799999999999</v>
      </c>
      <c r="H497" s="69">
        <v>60.290300000000002</v>
      </c>
      <c r="I497" s="70">
        <v>52.546799999999998</v>
      </c>
      <c r="J497" s="70">
        <v>58.171500000000002</v>
      </c>
      <c r="K497" s="70">
        <v>63.796300000000002</v>
      </c>
      <c r="L497" s="21">
        <v>54.492699999999999</v>
      </c>
      <c r="M497" s="21">
        <v>60.347999999999999</v>
      </c>
      <c r="N497" s="21">
        <v>66.203299999999999</v>
      </c>
      <c r="O497" s="26">
        <v>53.645099999999999</v>
      </c>
      <c r="P497" s="26">
        <v>61.049700000000001</v>
      </c>
      <c r="Q497" s="26">
        <v>68.454300000000003</v>
      </c>
      <c r="S497" s="109">
        <v>-130.70224001212071</v>
      </c>
      <c r="T497" s="109">
        <v>150.6825717036061</v>
      </c>
      <c r="U497" s="109">
        <v>18.41449055829305</v>
      </c>
      <c r="V497" s="109">
        <v>2.560146559106399</v>
      </c>
      <c r="W497" s="98">
        <f t="shared" si="21"/>
        <v>0.43</v>
      </c>
      <c r="X497" s="98"/>
      <c r="Y497" s="101">
        <f t="shared" si="22"/>
        <v>59.041152212602555</v>
      </c>
      <c r="Z497" s="101">
        <f t="shared" si="23"/>
        <v>3.7087168661165908</v>
      </c>
    </row>
    <row r="498" spans="1:26" x14ac:dyDescent="0.2">
      <c r="A498" s="4" t="s">
        <v>11</v>
      </c>
      <c r="B498" s="7">
        <v>0.72</v>
      </c>
      <c r="C498" s="64">
        <v>29.280999999999999</v>
      </c>
      <c r="D498" s="64">
        <v>42.0276</v>
      </c>
      <c r="E498" s="64">
        <v>54.774099999999997</v>
      </c>
      <c r="F498" s="69">
        <v>48.652999999999999</v>
      </c>
      <c r="G498" s="69">
        <v>55.220500000000001</v>
      </c>
      <c r="H498" s="69">
        <v>61.787999999999997</v>
      </c>
      <c r="I498" s="70">
        <v>53.253900000000002</v>
      </c>
      <c r="J498" s="70">
        <v>59.131700000000002</v>
      </c>
      <c r="K498" s="70">
        <v>65.009600000000006</v>
      </c>
      <c r="L498" s="21">
        <v>54.909300000000002</v>
      </c>
      <c r="M498" s="21">
        <v>61.0304</v>
      </c>
      <c r="N498" s="21">
        <v>67.151499999999999</v>
      </c>
      <c r="O498" s="26">
        <v>54.0077</v>
      </c>
      <c r="P498" s="26">
        <v>61.878999999999998</v>
      </c>
      <c r="Q498" s="26">
        <v>69.750299999999996</v>
      </c>
      <c r="S498" s="109">
        <v>-113.96879259736581</v>
      </c>
      <c r="T498" s="109">
        <v>132.37837804698691</v>
      </c>
      <c r="U498" s="109">
        <v>23.990385961668579</v>
      </c>
      <c r="V498" s="109">
        <v>2.262659153708531</v>
      </c>
      <c r="W498" s="98">
        <f t="shared" si="21"/>
        <v>0.43</v>
      </c>
      <c r="X498" s="98"/>
      <c r="Y498" s="101">
        <f t="shared" si="22"/>
        <v>59.840258770620011</v>
      </c>
      <c r="Z498" s="101">
        <f t="shared" si="23"/>
        <v>3.2777663199722973</v>
      </c>
    </row>
    <row r="499" spans="1:26" x14ac:dyDescent="0.2">
      <c r="A499" s="4" t="s">
        <v>11</v>
      </c>
      <c r="B499" s="7">
        <v>0.74</v>
      </c>
      <c r="C499" s="64">
        <v>32.010100000000001</v>
      </c>
      <c r="D499" s="64">
        <v>43.989800000000002</v>
      </c>
      <c r="E499" s="64">
        <v>55.9696</v>
      </c>
      <c r="F499" s="69">
        <v>47.856699999999996</v>
      </c>
      <c r="G499" s="69">
        <v>54.923200000000001</v>
      </c>
      <c r="H499" s="69">
        <v>61.989600000000003</v>
      </c>
      <c r="I499" s="70">
        <v>52.361699999999999</v>
      </c>
      <c r="J499" s="70">
        <v>58.683900000000001</v>
      </c>
      <c r="K499" s="70">
        <v>65.006100000000004</v>
      </c>
      <c r="L499" s="21">
        <v>53.756900000000002</v>
      </c>
      <c r="M499" s="21">
        <v>60.305500000000002</v>
      </c>
      <c r="N499" s="21">
        <v>66.853999999999999</v>
      </c>
      <c r="O499" s="26">
        <v>52.899299999999997</v>
      </c>
      <c r="P499" s="26">
        <v>61.360700000000001</v>
      </c>
      <c r="Q499" s="26">
        <v>69.822100000000006</v>
      </c>
      <c r="S499" s="109">
        <v>-93.625997324177092</v>
      </c>
      <c r="T499" s="109">
        <v>110.8443417793188</v>
      </c>
      <c r="U499" s="109">
        <v>28.776768656406521</v>
      </c>
      <c r="V499" s="109">
        <v>1.792705211869166</v>
      </c>
      <c r="W499" s="98">
        <f t="shared" si="21"/>
        <v>0.43</v>
      </c>
      <c r="X499" s="98"/>
      <c r="Y499" s="101">
        <f t="shared" si="22"/>
        <v>59.128388716273264</v>
      </c>
      <c r="Z499" s="101">
        <f t="shared" si="23"/>
        <v>2.5969747831760661</v>
      </c>
    </row>
    <row r="500" spans="1:26" x14ac:dyDescent="0.2">
      <c r="A500" s="4" t="s">
        <v>11</v>
      </c>
      <c r="B500" s="7">
        <v>0.76</v>
      </c>
      <c r="C500" s="64">
        <v>33.513800000000003</v>
      </c>
      <c r="D500" s="64">
        <v>44.7102</v>
      </c>
      <c r="E500" s="64">
        <v>55.906599999999997</v>
      </c>
      <c r="F500" s="69">
        <v>45.452599999999997</v>
      </c>
      <c r="G500" s="69">
        <v>53.145699999999998</v>
      </c>
      <c r="H500" s="69">
        <v>60.838799999999999</v>
      </c>
      <c r="I500" s="70">
        <v>50.065600000000003</v>
      </c>
      <c r="J500" s="70">
        <v>56.907899999999998</v>
      </c>
      <c r="K500" s="70">
        <v>63.750100000000003</v>
      </c>
      <c r="L500" s="21">
        <v>51.190600000000003</v>
      </c>
      <c r="M500" s="21">
        <v>58.269199999999998</v>
      </c>
      <c r="N500" s="21">
        <v>65.347800000000007</v>
      </c>
      <c r="O500" s="26">
        <v>50.513199999999998</v>
      </c>
      <c r="P500" s="26">
        <v>59.573399999999999</v>
      </c>
      <c r="Q500" s="26">
        <v>68.633499999999998</v>
      </c>
      <c r="S500" s="109">
        <v>-71.542891885079854</v>
      </c>
      <c r="T500" s="109">
        <v>87.911303768676845</v>
      </c>
      <c r="U500" s="109">
        <v>32.457251829848857</v>
      </c>
      <c r="V500" s="109">
        <v>1.24618556900206</v>
      </c>
      <c r="W500" s="98">
        <f t="shared" si="21"/>
        <v>0.43</v>
      </c>
      <c r="X500" s="98"/>
      <c r="Y500" s="101">
        <f t="shared" si="22"/>
        <v>57.030831740828638</v>
      </c>
      <c r="Z500" s="101">
        <f t="shared" si="23"/>
        <v>1.8052675233101616</v>
      </c>
    </row>
    <row r="501" spans="1:26" x14ac:dyDescent="0.2">
      <c r="A501" s="4" t="s">
        <v>11</v>
      </c>
      <c r="B501" s="7">
        <v>0.78</v>
      </c>
      <c r="C501" s="64">
        <v>33.380600000000001</v>
      </c>
      <c r="D501" s="64">
        <v>44.149900000000002</v>
      </c>
      <c r="E501" s="64">
        <v>54.9191</v>
      </c>
      <c r="F501" s="69">
        <v>41.784199999999998</v>
      </c>
      <c r="G501" s="69">
        <v>50.081200000000003</v>
      </c>
      <c r="H501" s="69">
        <v>58.378100000000003</v>
      </c>
      <c r="I501" s="70">
        <v>46.543300000000002</v>
      </c>
      <c r="J501" s="70">
        <v>53.898800000000001</v>
      </c>
      <c r="K501" s="70">
        <v>61.254199999999997</v>
      </c>
      <c r="L501" s="21">
        <v>47.346299999999999</v>
      </c>
      <c r="M501" s="21">
        <v>55.020600000000002</v>
      </c>
      <c r="N501" s="21">
        <v>62.694899999999997</v>
      </c>
      <c r="O501" s="26">
        <v>46.996000000000002</v>
      </c>
      <c r="P501" s="26">
        <v>56.5931</v>
      </c>
      <c r="Q501" s="26">
        <v>66.190299999999993</v>
      </c>
      <c r="S501" s="109">
        <v>-49.403207786023323</v>
      </c>
      <c r="T501" s="109">
        <v>65.121723204919704</v>
      </c>
      <c r="U501" s="109">
        <v>34.822808225910137</v>
      </c>
      <c r="V501" s="109">
        <v>0.75958875238006374</v>
      </c>
      <c r="W501" s="98">
        <f t="shared" si="21"/>
        <v>0.43</v>
      </c>
      <c r="X501" s="98"/>
      <c r="Y501" s="101">
        <f t="shared" si="22"/>
        <v>53.690496084389899</v>
      </c>
      <c r="Z501" s="101">
        <f t="shared" si="23"/>
        <v>1.1003665423934519</v>
      </c>
    </row>
    <row r="502" spans="1:26" x14ac:dyDescent="0.2">
      <c r="A502" s="4" t="s">
        <v>11</v>
      </c>
      <c r="B502" s="7">
        <v>0.8</v>
      </c>
      <c r="C502" s="64">
        <v>31.290700000000001</v>
      </c>
      <c r="D502" s="64">
        <v>42.295099999999998</v>
      </c>
      <c r="E502" s="64">
        <v>53.299500000000002</v>
      </c>
      <c r="F502" s="69">
        <v>37.161000000000001</v>
      </c>
      <c r="G502" s="69">
        <v>45.958199999999998</v>
      </c>
      <c r="H502" s="69">
        <v>54.755400000000002</v>
      </c>
      <c r="I502" s="70">
        <v>41.972299999999997</v>
      </c>
      <c r="J502" s="70">
        <v>49.780999999999999</v>
      </c>
      <c r="K502" s="70">
        <v>57.589700000000001</v>
      </c>
      <c r="L502" s="21">
        <v>42.383099999999999</v>
      </c>
      <c r="M502" s="21">
        <v>50.674900000000001</v>
      </c>
      <c r="N502" s="21">
        <v>58.966700000000003</v>
      </c>
      <c r="O502" s="26">
        <v>42.461300000000001</v>
      </c>
      <c r="P502" s="26">
        <v>52.504100000000001</v>
      </c>
      <c r="Q502" s="26">
        <v>62.546900000000001</v>
      </c>
      <c r="S502" s="109">
        <v>-29.0707673896875</v>
      </c>
      <c r="T502" s="109">
        <v>44.132015545528873</v>
      </c>
      <c r="U502" s="109">
        <v>35.677630669118457</v>
      </c>
      <c r="V502" s="109">
        <v>0.57698913702240162</v>
      </c>
      <c r="W502" s="98">
        <f t="shared" si="21"/>
        <v>0.43</v>
      </c>
      <c r="X502" s="98"/>
      <c r="Y502" s="101">
        <f t="shared" si="22"/>
        <v>49.27921246334266</v>
      </c>
      <c r="Z502" s="101">
        <f t="shared" si="23"/>
        <v>0.83584642310007073</v>
      </c>
    </row>
    <row r="503" spans="1:26" x14ac:dyDescent="0.2">
      <c r="A503" s="4" t="s">
        <v>11</v>
      </c>
      <c r="B503" s="7">
        <v>0.82</v>
      </c>
      <c r="C503" s="64">
        <v>27.686</v>
      </c>
      <c r="D503" s="64">
        <v>39.229900000000001</v>
      </c>
      <c r="E503" s="64">
        <v>50.773800000000001</v>
      </c>
      <c r="F503" s="69">
        <v>31.8215</v>
      </c>
      <c r="G503" s="69">
        <v>40.978400000000001</v>
      </c>
      <c r="H503" s="69">
        <v>50.135399999999997</v>
      </c>
      <c r="I503" s="70">
        <v>36.512500000000003</v>
      </c>
      <c r="J503" s="70">
        <v>44.703800000000001</v>
      </c>
      <c r="K503" s="70">
        <v>52.895099999999999</v>
      </c>
      <c r="L503" s="21">
        <v>36.514800000000001</v>
      </c>
      <c r="M503" s="21">
        <v>45.381399999999999</v>
      </c>
      <c r="N503" s="21">
        <v>54.247999999999998</v>
      </c>
      <c r="O503" s="26">
        <v>37.034399999999998</v>
      </c>
      <c r="P503" s="26">
        <v>47.4223</v>
      </c>
      <c r="Q503" s="26">
        <v>57.810200000000002</v>
      </c>
      <c r="S503" s="109">
        <v>-11.580825056942</v>
      </c>
      <c r="T503" s="109">
        <v>25.83616229837833</v>
      </c>
      <c r="U503" s="109">
        <v>35.004343602680088</v>
      </c>
      <c r="V503" s="109">
        <v>0.73532773696497133</v>
      </c>
      <c r="W503" s="98">
        <f t="shared" si="21"/>
        <v>0.43</v>
      </c>
      <c r="X503" s="98"/>
      <c r="Y503" s="101">
        <f t="shared" si="22"/>
        <v>43.972598837954195</v>
      </c>
      <c r="Z503" s="101">
        <f t="shared" si="23"/>
        <v>1.0652211962260536</v>
      </c>
    </row>
    <row r="504" spans="1:26" x14ac:dyDescent="0.2">
      <c r="A504" s="4" t="s">
        <v>11</v>
      </c>
      <c r="B504" s="7">
        <v>0.84</v>
      </c>
      <c r="C504" s="64">
        <v>23.212499999999999</v>
      </c>
      <c r="D504" s="64">
        <v>35.157299999999999</v>
      </c>
      <c r="E504" s="64">
        <v>47.101999999999997</v>
      </c>
      <c r="F504" s="69">
        <v>25.971599999999999</v>
      </c>
      <c r="G504" s="69">
        <v>35.324399999999997</v>
      </c>
      <c r="H504" s="69">
        <v>44.677300000000002</v>
      </c>
      <c r="I504" s="70">
        <v>30.346</v>
      </c>
      <c r="J504" s="70">
        <v>38.832999999999998</v>
      </c>
      <c r="K504" s="70">
        <v>47.32</v>
      </c>
      <c r="L504" s="21">
        <v>30.013200000000001</v>
      </c>
      <c r="M504" s="21">
        <v>39.330599999999997</v>
      </c>
      <c r="N504" s="21">
        <v>48.648000000000003</v>
      </c>
      <c r="O504" s="26">
        <v>30.909099999999999</v>
      </c>
      <c r="P504" s="26">
        <v>41.516800000000003</v>
      </c>
      <c r="Q504" s="26">
        <v>52.124499999999998</v>
      </c>
      <c r="S504" s="109">
        <v>3.2351375500264861</v>
      </c>
      <c r="T504" s="109">
        <v>10.044056602161209</v>
      </c>
      <c r="U504" s="109">
        <v>33.029856654393221</v>
      </c>
      <c r="V504" s="109">
        <v>0.94844200095898379</v>
      </c>
      <c r="W504" s="98">
        <f t="shared" si="21"/>
        <v>0.43</v>
      </c>
      <c r="X504" s="98"/>
      <c r="Y504" s="101">
        <f t="shared" si="22"/>
        <v>37.94697792632244</v>
      </c>
      <c r="Z504" s="101">
        <f t="shared" si="23"/>
        <v>1.3739458910968403</v>
      </c>
    </row>
    <row r="505" spans="1:26" x14ac:dyDescent="0.2">
      <c r="A505" s="4" t="s">
        <v>11</v>
      </c>
      <c r="B505" s="7">
        <v>0.86</v>
      </c>
      <c r="C505" s="64">
        <v>18.2667</v>
      </c>
      <c r="D505" s="64">
        <v>30.266100000000002</v>
      </c>
      <c r="E505" s="64">
        <v>42.2654</v>
      </c>
      <c r="F505" s="69">
        <v>19.838699999999999</v>
      </c>
      <c r="G505" s="69">
        <v>29.183700000000002</v>
      </c>
      <c r="H505" s="69">
        <v>38.528700000000001</v>
      </c>
      <c r="I505" s="70">
        <v>23.681899999999999</v>
      </c>
      <c r="J505" s="70">
        <v>32.354100000000003</v>
      </c>
      <c r="K505" s="70">
        <v>41.026400000000002</v>
      </c>
      <c r="L505" s="21">
        <v>23.1891</v>
      </c>
      <c r="M505" s="21">
        <v>32.757599999999996</v>
      </c>
      <c r="N505" s="21">
        <v>42.326000000000001</v>
      </c>
      <c r="O505" s="26">
        <v>24.374500000000001</v>
      </c>
      <c r="P505" s="26">
        <v>35.0411</v>
      </c>
      <c r="Q505" s="26">
        <v>45.707799999999999</v>
      </c>
      <c r="S505" s="109">
        <v>15.76161819375114</v>
      </c>
      <c r="T505" s="109">
        <v>-3.439169969877093</v>
      </c>
      <c r="U505" s="109">
        <v>29.964017557602642</v>
      </c>
      <c r="V505" s="109">
        <v>1.090598617795689</v>
      </c>
      <c r="W505" s="98">
        <f t="shared" si="21"/>
        <v>0.43</v>
      </c>
      <c r="X505" s="98"/>
      <c r="Y505" s="101">
        <f t="shared" si="22"/>
        <v>31.399497674580076</v>
      </c>
      <c r="Z505" s="101">
        <f t="shared" si="23"/>
        <v>1.5798788837284747</v>
      </c>
    </row>
    <row r="506" spans="1:26" x14ac:dyDescent="0.2">
      <c r="A506" s="4" t="s">
        <v>11</v>
      </c>
      <c r="B506" s="7">
        <v>0.88</v>
      </c>
      <c r="C506" s="64">
        <v>13.226000000000001</v>
      </c>
      <c r="D506" s="64">
        <v>24.851600000000001</v>
      </c>
      <c r="E506" s="64">
        <v>36.4773</v>
      </c>
      <c r="F506" s="69">
        <v>13.7262</v>
      </c>
      <c r="G506" s="69">
        <v>22.804099999999998</v>
      </c>
      <c r="H506" s="69">
        <v>31.882000000000001</v>
      </c>
      <c r="I506" s="70">
        <v>16.810300000000002</v>
      </c>
      <c r="J506" s="70">
        <v>25.515599999999999</v>
      </c>
      <c r="K506" s="70">
        <v>34.2209</v>
      </c>
      <c r="L506" s="21">
        <v>16.400700000000001</v>
      </c>
      <c r="M506" s="21">
        <v>25.962</v>
      </c>
      <c r="N506" s="21">
        <v>35.523299999999999</v>
      </c>
      <c r="O506" s="26">
        <v>17.811599999999999</v>
      </c>
      <c r="P506" s="26">
        <v>28.334299999999999</v>
      </c>
      <c r="Q506" s="26">
        <v>38.857100000000003</v>
      </c>
      <c r="S506" s="109">
        <v>26.947026249796341</v>
      </c>
      <c r="T506" s="109">
        <v>-15.320239321420511</v>
      </c>
      <c r="U506" s="109">
        <v>26.18906527971227</v>
      </c>
      <c r="V506" s="109">
        <v>1.137773498363593</v>
      </c>
      <c r="W506" s="98">
        <f t="shared" si="21"/>
        <v>0.43</v>
      </c>
      <c r="X506" s="98"/>
      <c r="Y506" s="101">
        <f t="shared" si="22"/>
        <v>24.583867525088792</v>
      </c>
      <c r="Z506" s="101">
        <f t="shared" si="23"/>
        <v>1.6482180475927066</v>
      </c>
    </row>
    <row r="507" spans="1:26" x14ac:dyDescent="0.2">
      <c r="A507" s="4" t="s">
        <v>11</v>
      </c>
      <c r="B507" s="7">
        <v>0.9</v>
      </c>
      <c r="C507" s="64">
        <v>8.4413999999999998</v>
      </c>
      <c r="D507" s="64">
        <v>19.309899999999999</v>
      </c>
      <c r="E507" s="64">
        <v>30.1785</v>
      </c>
      <c r="F507" s="69">
        <v>8.0492000000000008</v>
      </c>
      <c r="G507" s="69">
        <v>16.557500000000001</v>
      </c>
      <c r="H507" s="69">
        <v>25.065799999999999</v>
      </c>
      <c r="I507" s="70">
        <v>10.1935</v>
      </c>
      <c r="J507" s="70">
        <v>18.710100000000001</v>
      </c>
      <c r="K507" s="70">
        <v>27.226700000000001</v>
      </c>
      <c r="L507" s="21">
        <v>10.101699999999999</v>
      </c>
      <c r="M507" s="21">
        <v>19.342600000000001</v>
      </c>
      <c r="N507" s="21">
        <v>28.583500000000001</v>
      </c>
      <c r="O507" s="26">
        <v>11.668699999999999</v>
      </c>
      <c r="P507" s="26">
        <v>21.820900000000002</v>
      </c>
      <c r="Q507" s="26">
        <v>31.973099999999999</v>
      </c>
      <c r="S507" s="109">
        <v>37.145984524541163</v>
      </c>
      <c r="T507" s="109">
        <v>-25.838877757920429</v>
      </c>
      <c r="U507" s="109">
        <v>22.127245126611751</v>
      </c>
      <c r="V507" s="109">
        <v>1.095831915671629</v>
      </c>
      <c r="W507" s="98">
        <f t="shared" si="21"/>
        <v>0.43</v>
      </c>
      <c r="X507" s="98"/>
      <c r="Y507" s="101">
        <f t="shared" si="22"/>
        <v>17.884820229293627</v>
      </c>
      <c r="Z507" s="101">
        <f t="shared" si="23"/>
        <v>1.5874600200618123</v>
      </c>
    </row>
    <row r="508" spans="1:26" x14ac:dyDescent="0.2">
      <c r="A508" s="4" t="s">
        <v>11</v>
      </c>
      <c r="B508" s="7">
        <v>0.92</v>
      </c>
      <c r="C508" s="64">
        <v>4.3944000000000001</v>
      </c>
      <c r="D508" s="64">
        <v>14.0936</v>
      </c>
      <c r="E508" s="64">
        <v>23.7928</v>
      </c>
      <c r="F508" s="69">
        <v>3.3155000000000001</v>
      </c>
      <c r="G508" s="69">
        <v>10.975</v>
      </c>
      <c r="H508" s="69">
        <v>18.634399999999999</v>
      </c>
      <c r="I508" s="70">
        <v>4.4375</v>
      </c>
      <c r="J508" s="70">
        <v>12.491099999999999</v>
      </c>
      <c r="K508" s="70">
        <v>20.544599999999999</v>
      </c>
      <c r="L508" s="21">
        <v>4.8562000000000003</v>
      </c>
      <c r="M508" s="21">
        <v>13.4351</v>
      </c>
      <c r="N508" s="21">
        <v>22.013999999999999</v>
      </c>
      <c r="O508" s="26">
        <v>6.4591000000000003</v>
      </c>
      <c r="P508" s="26">
        <v>16.008400000000002</v>
      </c>
      <c r="Q508" s="26">
        <v>25.557700000000001</v>
      </c>
      <c r="S508" s="109">
        <v>45.278000584990941</v>
      </c>
      <c r="T508" s="109">
        <v>-33.981391774532661</v>
      </c>
      <c r="U508" s="109">
        <v>18.095804992252749</v>
      </c>
      <c r="V508" s="109">
        <v>0.95975615419461524</v>
      </c>
      <c r="W508" s="98">
        <f t="shared" si="21"/>
        <v>0.43</v>
      </c>
      <c r="X508" s="98"/>
      <c r="Y508" s="101">
        <f t="shared" si="22"/>
        <v>11.855708837368528</v>
      </c>
      <c r="Z508" s="101">
        <f t="shared" si="23"/>
        <v>1.3903359648531883</v>
      </c>
    </row>
    <row r="509" spans="1:26" x14ac:dyDescent="0.2">
      <c r="A509" s="4" t="s">
        <v>11</v>
      </c>
      <c r="B509" s="7">
        <v>0.94</v>
      </c>
      <c r="C509" s="64">
        <v>1.4438</v>
      </c>
      <c r="D509" s="64">
        <v>9.6821999999999999</v>
      </c>
      <c r="E509" s="64">
        <v>17.9207</v>
      </c>
      <c r="F509" s="69">
        <v>-2.4199999999999999E-2</v>
      </c>
      <c r="G509" s="69">
        <v>6.6708999999999996</v>
      </c>
      <c r="H509" s="69">
        <v>13.366</v>
      </c>
      <c r="I509" s="70">
        <v>0.2117</v>
      </c>
      <c r="J509" s="70">
        <v>7.5697999999999999</v>
      </c>
      <c r="K509" s="70">
        <v>14.927899999999999</v>
      </c>
      <c r="L509" s="21">
        <v>1.2439</v>
      </c>
      <c r="M509" s="21">
        <v>8.8808000000000007</v>
      </c>
      <c r="N509" s="21">
        <v>16.517800000000001</v>
      </c>
      <c r="O509" s="26">
        <v>2.6835</v>
      </c>
      <c r="P509" s="26">
        <v>11.4407</v>
      </c>
      <c r="Q509" s="26">
        <v>20.197900000000001</v>
      </c>
      <c r="S509" s="109">
        <v>48.634180554471278</v>
      </c>
      <c r="T509" s="109">
        <v>-37.304316996551208</v>
      </c>
      <c r="U509" s="109">
        <v>14.23622072031533</v>
      </c>
      <c r="V509" s="109">
        <v>0.74745072880706942</v>
      </c>
      <c r="W509" s="98">
        <f t="shared" si="21"/>
        <v>0.43</v>
      </c>
      <c r="X509" s="98"/>
      <c r="Y509" s="101">
        <f t="shared" si="22"/>
        <v>7.1878243963200514</v>
      </c>
      <c r="Z509" s="101">
        <f t="shared" si="23"/>
        <v>1.0827829815670758</v>
      </c>
    </row>
    <row r="510" spans="1:26" x14ac:dyDescent="0.2">
      <c r="A510" s="4" t="s">
        <v>11</v>
      </c>
      <c r="B510" s="7">
        <v>0.96</v>
      </c>
      <c r="C510" s="64">
        <v>-0.34549999999999997</v>
      </c>
      <c r="D510" s="64">
        <v>6.5583</v>
      </c>
      <c r="E510" s="64">
        <v>13.462</v>
      </c>
      <c r="F510" s="69">
        <v>-1.7342</v>
      </c>
      <c r="G510" s="69">
        <v>4.1668000000000003</v>
      </c>
      <c r="H510" s="69">
        <v>10.0679</v>
      </c>
      <c r="I510" s="70">
        <v>-1.9534</v>
      </c>
      <c r="J510" s="70">
        <v>4.6388999999999996</v>
      </c>
      <c r="K510" s="70">
        <v>11.231199999999999</v>
      </c>
      <c r="L510" s="21">
        <v>-0.39150000000000001</v>
      </c>
      <c r="M510" s="21">
        <v>6.2514000000000003</v>
      </c>
      <c r="N510" s="21">
        <v>12.894299999999999</v>
      </c>
      <c r="O510" s="26">
        <v>0.66379999999999995</v>
      </c>
      <c r="P510" s="26">
        <v>8.5500000000000007</v>
      </c>
      <c r="Q510" s="26">
        <v>16.436199999999999</v>
      </c>
      <c r="S510" s="109">
        <v>0</v>
      </c>
      <c r="T510" s="109">
        <v>4.7035344827586174</v>
      </c>
      <c r="U510" s="109">
        <v>4.0199672413793106</v>
      </c>
      <c r="V510" s="109">
        <v>1.662029643064554</v>
      </c>
      <c r="W510" s="98">
        <f t="shared" si="21"/>
        <v>0.43</v>
      </c>
      <c r="X510" s="98"/>
      <c r="Y510" s="101">
        <f t="shared" si="22"/>
        <v>6.0424870689655155</v>
      </c>
      <c r="Z510" s="101">
        <f t="shared" si="23"/>
        <v>2.4076736338761591</v>
      </c>
    </row>
    <row r="511" spans="1:26" x14ac:dyDescent="0.2">
      <c r="A511" s="4" t="s">
        <v>11</v>
      </c>
      <c r="B511" s="7">
        <v>0.98</v>
      </c>
      <c r="C511" s="64">
        <v>-1.1155999999999999</v>
      </c>
      <c r="D511" s="64">
        <v>5.0186999999999999</v>
      </c>
      <c r="E511" s="64">
        <v>11.152900000000001</v>
      </c>
      <c r="F511" s="69">
        <v>-1.8733</v>
      </c>
      <c r="G511" s="69">
        <v>3.6046999999999998</v>
      </c>
      <c r="H511" s="69">
        <v>9.0825999999999993</v>
      </c>
      <c r="I511" s="70">
        <v>-1.9345000000000001</v>
      </c>
      <c r="J511" s="70">
        <v>4.0259</v>
      </c>
      <c r="K511" s="70">
        <v>9.9863</v>
      </c>
      <c r="L511" s="21">
        <v>-0.1545</v>
      </c>
      <c r="M511" s="21">
        <v>5.7701000000000002</v>
      </c>
      <c r="N511" s="21">
        <v>11.694699999999999</v>
      </c>
      <c r="O511" s="26">
        <v>0.3357</v>
      </c>
      <c r="P511" s="26">
        <v>7.4789000000000003</v>
      </c>
      <c r="Q511" s="26">
        <v>14.622199999999999</v>
      </c>
      <c r="S511" s="109">
        <v>31.886576906039391</v>
      </c>
      <c r="T511" s="109">
        <v>-21.92737396853877</v>
      </c>
      <c r="U511" s="109">
        <v>7.6286078499329077</v>
      </c>
      <c r="V511" s="109">
        <v>0.43665442952597172</v>
      </c>
      <c r="W511" s="98">
        <f t="shared" si="21"/>
        <v>0.43</v>
      </c>
      <c r="X511" s="98"/>
      <c r="Y511" s="101">
        <f t="shared" si="22"/>
        <v>4.0956651133879189</v>
      </c>
      <c r="Z511" s="101">
        <f t="shared" si="23"/>
        <v>0.63255271136225089</v>
      </c>
    </row>
    <row r="512" spans="1:26" s="56" customFormat="1" x14ac:dyDescent="0.2">
      <c r="A512" s="4" t="s">
        <v>11</v>
      </c>
      <c r="B512" s="61">
        <v>1</v>
      </c>
      <c r="C512" s="64">
        <v>-1.1012</v>
      </c>
      <c r="D512" s="64">
        <v>4.8388999999999998</v>
      </c>
      <c r="E512" s="64">
        <v>10.779</v>
      </c>
      <c r="F512" s="69">
        <v>-0.89970000000000006</v>
      </c>
      <c r="G512" s="69">
        <v>4.5248999999999997</v>
      </c>
      <c r="H512" s="69">
        <v>9.9494000000000007</v>
      </c>
      <c r="I512" s="70">
        <v>-0.24149999999999999</v>
      </c>
      <c r="J512" s="70">
        <v>5.3718000000000004</v>
      </c>
      <c r="K512" s="70">
        <v>10.985099999999999</v>
      </c>
      <c r="L512" s="62">
        <v>1.4829000000000001</v>
      </c>
      <c r="M512" s="62">
        <v>7.1748000000000003</v>
      </c>
      <c r="N512" s="62">
        <v>12.8667</v>
      </c>
      <c r="O512" s="63">
        <v>1.3070999999999999</v>
      </c>
      <c r="P512" s="63">
        <v>8.0864999999999991</v>
      </c>
      <c r="Q512" s="63">
        <v>14.8659</v>
      </c>
      <c r="S512" s="109">
        <v>14.06462205195675</v>
      </c>
      <c r="T512" s="109">
        <v>-5.0681322978038557</v>
      </c>
      <c r="U512" s="109">
        <v>5.1092040347184184</v>
      </c>
      <c r="V512" s="109">
        <v>0.46910327047129441</v>
      </c>
      <c r="W512" s="99">
        <f t="shared" si="21"/>
        <v>0.43</v>
      </c>
      <c r="X512" s="99"/>
      <c r="Y512" s="102">
        <f t="shared" si="22"/>
        <v>5.5304557640695631</v>
      </c>
      <c r="Z512" s="101">
        <f t="shared" si="23"/>
        <v>0.67955922482601827</v>
      </c>
    </row>
    <row r="513" spans="1:26" x14ac:dyDescent="0.2">
      <c r="A513" s="4" t="s">
        <v>12</v>
      </c>
      <c r="B513" s="7">
        <v>0</v>
      </c>
      <c r="C513" s="64">
        <v>-3.4725000000000001</v>
      </c>
      <c r="D513" s="64">
        <v>-0.51219999999999999</v>
      </c>
      <c r="E513" s="64">
        <v>2.4481000000000002</v>
      </c>
      <c r="F513" s="69">
        <v>-3.5125999999999999</v>
      </c>
      <c r="G513" s="69">
        <v>-0.4022</v>
      </c>
      <c r="H513" s="69">
        <v>2.7081</v>
      </c>
      <c r="I513" s="70">
        <v>-2.9803000000000002</v>
      </c>
      <c r="J513" s="70">
        <v>0.10589999999999999</v>
      </c>
      <c r="K513" s="70">
        <v>3.1920000000000002</v>
      </c>
      <c r="L513" s="21">
        <v>-3.1911999999999998</v>
      </c>
      <c r="M513" s="21">
        <v>0.36859999999999998</v>
      </c>
      <c r="N513" s="21">
        <v>3.9283999999999999</v>
      </c>
      <c r="O513" s="26">
        <v>-2.8744999999999998</v>
      </c>
      <c r="P513" s="26">
        <v>0.36280000000000001</v>
      </c>
      <c r="Q513" s="26">
        <v>3.6000999999999999</v>
      </c>
      <c r="S513" s="109">
        <v>-2.2265970334650458</v>
      </c>
      <c r="T513" s="109">
        <v>3.8435690734536729</v>
      </c>
      <c r="U513" s="109">
        <v>-1.1761381767188559</v>
      </c>
      <c r="V513" s="109">
        <v>0.14466135069068101</v>
      </c>
      <c r="W513" s="98">
        <f t="shared" si="21"/>
        <v>0.43</v>
      </c>
      <c r="X513" s="98"/>
      <c r="Y513" s="101">
        <f t="shared" si="22"/>
        <v>6.4898733378536466E-2</v>
      </c>
      <c r="Z513" s="101">
        <f t="shared" si="23"/>
        <v>0.20956143673626246</v>
      </c>
    </row>
    <row r="514" spans="1:26" x14ac:dyDescent="0.2">
      <c r="A514" s="4" t="s">
        <v>12</v>
      </c>
      <c r="B514" s="7">
        <v>0.02</v>
      </c>
      <c r="C514" s="11">
        <v>-3.5413000000000001</v>
      </c>
      <c r="D514" s="11">
        <v>-0.51949999999999996</v>
      </c>
      <c r="E514" s="11">
        <v>2.5022000000000002</v>
      </c>
      <c r="F514" s="16">
        <v>-3.5575000000000001</v>
      </c>
      <c r="G514" s="16">
        <v>-0.42249999999999999</v>
      </c>
      <c r="H514" s="16">
        <v>2.7124999999999999</v>
      </c>
      <c r="I514" s="51">
        <v>-3.0564</v>
      </c>
      <c r="J514" s="51">
        <v>9.69E-2</v>
      </c>
      <c r="K514" s="51">
        <v>3.2503000000000002</v>
      </c>
      <c r="L514" s="21">
        <v>-3.2513000000000001</v>
      </c>
      <c r="M514" s="21">
        <v>0.41110000000000002</v>
      </c>
      <c r="N514" s="21">
        <v>4.0735000000000001</v>
      </c>
      <c r="O514" s="26">
        <v>-2.9578000000000002</v>
      </c>
      <c r="P514" s="26">
        <v>0.38969999999999999</v>
      </c>
      <c r="Q514" s="26">
        <v>3.7372000000000001</v>
      </c>
      <c r="S514" s="109">
        <v>-2.088712656769272</v>
      </c>
      <c r="T514" s="109">
        <v>3.826064192504949</v>
      </c>
      <c r="U514" s="109">
        <v>-1.1920786972916659</v>
      </c>
      <c r="V514" s="109">
        <v>0.16145899068092939</v>
      </c>
      <c r="W514" s="98">
        <f t="shared" si="21"/>
        <v>0.43</v>
      </c>
      <c r="X514" s="98"/>
      <c r="Y514" s="101">
        <f t="shared" si="22"/>
        <v>6.6925935248823842E-2</v>
      </c>
      <c r="Z514" s="101">
        <f t="shared" si="23"/>
        <v>0.23389507909013349</v>
      </c>
    </row>
    <row r="515" spans="1:26" x14ac:dyDescent="0.2">
      <c r="A515" s="4" t="s">
        <v>12</v>
      </c>
      <c r="B515" s="7">
        <v>0.04</v>
      </c>
      <c r="C515" s="11">
        <v>-3.5406</v>
      </c>
      <c r="D515" s="11">
        <v>-0.44629999999999997</v>
      </c>
      <c r="E515" s="11">
        <v>2.6480000000000001</v>
      </c>
      <c r="F515" s="16">
        <v>-3.6158999999999999</v>
      </c>
      <c r="G515" s="16">
        <v>-0.40250000000000002</v>
      </c>
      <c r="H515" s="16">
        <v>2.8109000000000002</v>
      </c>
      <c r="I515" s="51">
        <v>-3.1989999999999998</v>
      </c>
      <c r="J515" s="51">
        <v>8.1699999999999995E-2</v>
      </c>
      <c r="K515" s="51">
        <v>3.3624000000000001</v>
      </c>
      <c r="L515" s="21">
        <v>-3.4731000000000001</v>
      </c>
      <c r="M515" s="21">
        <v>0.37809999999999999</v>
      </c>
      <c r="N515" s="21">
        <v>4.2294</v>
      </c>
      <c r="O515" s="26">
        <v>-3.1747000000000001</v>
      </c>
      <c r="P515" s="26">
        <v>0.35170000000000001</v>
      </c>
      <c r="Q515" s="26">
        <v>3.8782000000000001</v>
      </c>
      <c r="S515" s="109">
        <v>-1.595274188569042</v>
      </c>
      <c r="T515" s="109">
        <v>3.1926697384182532</v>
      </c>
      <c r="U515" s="109">
        <v>-1.026918606545475</v>
      </c>
      <c r="V515" s="109">
        <v>0.16426545751025559</v>
      </c>
      <c r="W515" s="98">
        <f t="shared" ref="W515:W578" si="24">W514</f>
        <v>0.43</v>
      </c>
      <c r="X515" s="98"/>
      <c r="Y515" s="101">
        <f t="shared" ref="Y515:Y578" si="25">S515*W515^2+T515*W515+U515</f>
        <v>5.0963183507958032E-2</v>
      </c>
      <c r="Z515" s="101">
        <f t="shared" si="23"/>
        <v>0.2379606240204018</v>
      </c>
    </row>
    <row r="516" spans="1:26" x14ac:dyDescent="0.2">
      <c r="A516" s="4" t="s">
        <v>12</v>
      </c>
      <c r="B516" s="7">
        <v>0.06</v>
      </c>
      <c r="C516" s="11">
        <v>-3.4146000000000001</v>
      </c>
      <c r="D516" s="11">
        <v>-0.27529999999999999</v>
      </c>
      <c r="E516" s="11">
        <v>2.8639000000000001</v>
      </c>
      <c r="F516" s="16">
        <v>-3.5520999999999998</v>
      </c>
      <c r="G516" s="16">
        <v>-0.25629999999999997</v>
      </c>
      <c r="H516" s="16">
        <v>3.0394999999999999</v>
      </c>
      <c r="I516" s="51">
        <v>-3.2475999999999998</v>
      </c>
      <c r="J516" s="51">
        <v>0.1691</v>
      </c>
      <c r="K516" s="51">
        <v>3.5857000000000001</v>
      </c>
      <c r="L516" s="21">
        <v>-3.6903999999999999</v>
      </c>
      <c r="M516" s="21">
        <v>0.38450000000000001</v>
      </c>
      <c r="N516" s="21">
        <v>4.4592999999999998</v>
      </c>
      <c r="O516" s="26">
        <v>-3.5065</v>
      </c>
      <c r="P516" s="26">
        <v>0.2271</v>
      </c>
      <c r="Q516" s="26">
        <v>3.9605999999999999</v>
      </c>
      <c r="S516" s="109">
        <v>-2.576244336742525</v>
      </c>
      <c r="T516" s="109">
        <v>3.476431480093908</v>
      </c>
      <c r="U516" s="109">
        <v>-0.8777080053519587</v>
      </c>
      <c r="V516" s="109">
        <v>0.16860157203592441</v>
      </c>
      <c r="W516" s="98">
        <f t="shared" si="24"/>
        <v>0.43</v>
      </c>
      <c r="X516" s="98"/>
      <c r="Y516" s="101">
        <f t="shared" si="25"/>
        <v>0.140809953224729</v>
      </c>
      <c r="Z516" s="101">
        <f t="shared" ref="Z516:Z579" si="26">1.32240356822621*V516*SQRT(1+1/5+(W516-0.427999999999999)^2/0.171679999999999)</f>
        <v>0.24424206951716826</v>
      </c>
    </row>
    <row r="517" spans="1:26" x14ac:dyDescent="0.2">
      <c r="A517" s="4" t="s">
        <v>12</v>
      </c>
      <c r="B517" s="7">
        <v>0.08</v>
      </c>
      <c r="C517" s="11">
        <v>-3.2985000000000002</v>
      </c>
      <c r="D517" s="11">
        <v>-0.1082</v>
      </c>
      <c r="E517" s="11">
        <v>3.0821999999999998</v>
      </c>
      <c r="F517" s="16">
        <v>-3.3224</v>
      </c>
      <c r="G517" s="16">
        <v>6.8999999999999999E-3</v>
      </c>
      <c r="H517" s="16">
        <v>3.3361999999999998</v>
      </c>
      <c r="I517" s="51">
        <v>-3.0571000000000002</v>
      </c>
      <c r="J517" s="51">
        <v>0.45639999999999997</v>
      </c>
      <c r="K517" s="51">
        <v>3.9698000000000002</v>
      </c>
      <c r="L517" s="21">
        <v>-3.7233000000000001</v>
      </c>
      <c r="M517" s="21">
        <v>0.55030000000000001</v>
      </c>
      <c r="N517" s="21">
        <v>4.8239000000000001</v>
      </c>
      <c r="O517" s="26">
        <v>-3.8407</v>
      </c>
      <c r="P517" s="26">
        <v>9.6500000000000002E-2</v>
      </c>
      <c r="Q517" s="26">
        <v>4.0338000000000003</v>
      </c>
      <c r="S517" s="109">
        <v>-6.5454932566977959</v>
      </c>
      <c r="T517" s="109">
        <v>6.3541133525129947</v>
      </c>
      <c r="U517" s="109">
        <v>-1.0954048216786589</v>
      </c>
      <c r="V517" s="109">
        <v>0.1892315426424809</v>
      </c>
      <c r="W517" s="98">
        <f t="shared" si="24"/>
        <v>0.43</v>
      </c>
      <c r="X517" s="98"/>
      <c r="Y517" s="101">
        <f t="shared" si="25"/>
        <v>0.42660221673850618</v>
      </c>
      <c r="Z517" s="101">
        <f t="shared" si="26"/>
        <v>0.27412735856981185</v>
      </c>
    </row>
    <row r="518" spans="1:26" x14ac:dyDescent="0.2">
      <c r="A518" s="4" t="s">
        <v>12</v>
      </c>
      <c r="B518" s="7">
        <v>0.1</v>
      </c>
      <c r="C518" s="11">
        <v>-3.2463000000000002</v>
      </c>
      <c r="D518" s="11">
        <v>-1.4999999999999999E-2</v>
      </c>
      <c r="E518" s="11">
        <v>3.2162999999999999</v>
      </c>
      <c r="F518" s="16">
        <v>-3.1696</v>
      </c>
      <c r="G518" s="16">
        <v>0.1663</v>
      </c>
      <c r="H518" s="16">
        <v>3.5021</v>
      </c>
      <c r="I518" s="51">
        <v>-2.8129</v>
      </c>
      <c r="J518" s="51">
        <v>0.74660000000000004</v>
      </c>
      <c r="K518" s="51">
        <v>4.3061999999999996</v>
      </c>
      <c r="L518" s="21">
        <v>-3.6076999999999999</v>
      </c>
      <c r="M518" s="21">
        <v>0.77200000000000002</v>
      </c>
      <c r="N518" s="21">
        <v>5.1517999999999997</v>
      </c>
      <c r="O518" s="26">
        <v>-4.0286999999999997</v>
      </c>
      <c r="P518" s="26">
        <v>5.5500000000000001E-2</v>
      </c>
      <c r="Q518" s="26">
        <v>4.1397000000000004</v>
      </c>
      <c r="S518" s="109">
        <v>-10.245398151174429</v>
      </c>
      <c r="T518" s="109">
        <v>9.3747238926312875</v>
      </c>
      <c r="U518" s="109">
        <v>-1.4387228202027309</v>
      </c>
      <c r="V518" s="109">
        <v>0.24627476189980441</v>
      </c>
      <c r="W518" s="98">
        <f t="shared" si="24"/>
        <v>0.43</v>
      </c>
      <c r="X518" s="98"/>
      <c r="Y518" s="101">
        <f t="shared" si="25"/>
        <v>0.69803433547657079</v>
      </c>
      <c r="Z518" s="101">
        <f t="shared" si="26"/>
        <v>0.356762139225129</v>
      </c>
    </row>
    <row r="519" spans="1:26" x14ac:dyDescent="0.2">
      <c r="A519" s="4" t="s">
        <v>12</v>
      </c>
      <c r="B519" s="7">
        <v>0.12</v>
      </c>
      <c r="C519" s="11">
        <v>-3.1976</v>
      </c>
      <c r="D519" s="11">
        <v>7.0599999999999996E-2</v>
      </c>
      <c r="E519" s="11">
        <v>3.3388</v>
      </c>
      <c r="F519" s="16">
        <v>-3.1757</v>
      </c>
      <c r="G519" s="16">
        <v>0.1842</v>
      </c>
      <c r="H519" s="16">
        <v>3.5440999999999998</v>
      </c>
      <c r="I519" s="51">
        <v>-2.7443</v>
      </c>
      <c r="J519" s="51">
        <v>0.84160000000000001</v>
      </c>
      <c r="K519" s="51">
        <v>4.4275000000000002</v>
      </c>
      <c r="L519" s="21">
        <v>-3.4706000000000001</v>
      </c>
      <c r="M519" s="21">
        <v>0.9052</v>
      </c>
      <c r="N519" s="21">
        <v>5.2811000000000003</v>
      </c>
      <c r="O519" s="26">
        <v>-4.0129000000000001</v>
      </c>
      <c r="P519" s="26">
        <v>0.1203</v>
      </c>
      <c r="Q519" s="26">
        <v>4.2535999999999996</v>
      </c>
      <c r="S519" s="109">
        <v>0</v>
      </c>
      <c r="T519" s="109">
        <v>0.6352155172413797</v>
      </c>
      <c r="U519" s="109">
        <v>0.15250775862068969</v>
      </c>
      <c r="V519" s="109">
        <v>0.45140488183221278</v>
      </c>
      <c r="W519" s="98">
        <f t="shared" si="24"/>
        <v>0.43</v>
      </c>
      <c r="X519" s="98"/>
      <c r="Y519" s="101">
        <f t="shared" si="25"/>
        <v>0.42565043103448297</v>
      </c>
      <c r="Z519" s="101">
        <f t="shared" si="26"/>
        <v>0.65392072682074831</v>
      </c>
    </row>
    <row r="520" spans="1:26" x14ac:dyDescent="0.2">
      <c r="A520" s="4" t="s">
        <v>12</v>
      </c>
      <c r="B520" s="7">
        <v>0.14000000000000001</v>
      </c>
      <c r="C520" s="11">
        <v>-3.1328999999999998</v>
      </c>
      <c r="D520" s="11">
        <v>0.18279999999999999</v>
      </c>
      <c r="E520" s="11">
        <v>3.4984999999999999</v>
      </c>
      <c r="F520" s="16">
        <v>-3.1751</v>
      </c>
      <c r="G520" s="16">
        <v>0.2208</v>
      </c>
      <c r="H520" s="16">
        <v>3.6166999999999998</v>
      </c>
      <c r="I520" s="51">
        <v>-2.7789999999999999</v>
      </c>
      <c r="J520" s="51">
        <v>0.82379999999999998</v>
      </c>
      <c r="K520" s="51">
        <v>4.4265999999999996</v>
      </c>
      <c r="L520" s="21">
        <v>-3.3622000000000001</v>
      </c>
      <c r="M520" s="21">
        <v>0.95609999999999995</v>
      </c>
      <c r="N520" s="21">
        <v>5.2743000000000002</v>
      </c>
      <c r="O520" s="26">
        <v>-3.8449</v>
      </c>
      <c r="P520" s="26">
        <v>0.26</v>
      </c>
      <c r="Q520" s="26">
        <v>4.3648999999999996</v>
      </c>
      <c r="S520" s="109">
        <v>-8.5232560027940458</v>
      </c>
      <c r="T520" s="109">
        <v>8.0091978853632195</v>
      </c>
      <c r="U520" s="109">
        <v>-1.0852580492076991</v>
      </c>
      <c r="V520" s="109">
        <v>0.30214009227662919</v>
      </c>
      <c r="W520" s="98">
        <f t="shared" si="24"/>
        <v>0.43</v>
      </c>
      <c r="X520" s="98"/>
      <c r="Y520" s="101">
        <f t="shared" si="25"/>
        <v>0.78274700658186624</v>
      </c>
      <c r="Z520" s="101">
        <f t="shared" si="26"/>
        <v>0.43769058930262128</v>
      </c>
    </row>
    <row r="521" spans="1:26" x14ac:dyDescent="0.2">
      <c r="A521" s="4" t="s">
        <v>12</v>
      </c>
      <c r="B521" s="7">
        <v>0.16</v>
      </c>
      <c r="C521" s="11">
        <v>-3.0750000000000002</v>
      </c>
      <c r="D521" s="11">
        <v>0.29799999999999999</v>
      </c>
      <c r="E521" s="11">
        <v>3.6711</v>
      </c>
      <c r="F521" s="16">
        <v>-3.1031</v>
      </c>
      <c r="G521" s="16">
        <v>0.32529999999999998</v>
      </c>
      <c r="H521" s="16">
        <v>3.7538</v>
      </c>
      <c r="I521" s="51">
        <v>-2.7930999999999999</v>
      </c>
      <c r="J521" s="51">
        <v>0.80300000000000005</v>
      </c>
      <c r="K521" s="51">
        <v>4.3990999999999998</v>
      </c>
      <c r="L521" s="21">
        <v>-3.2812999999999999</v>
      </c>
      <c r="M521" s="21">
        <v>0.96050000000000002</v>
      </c>
      <c r="N521" s="21">
        <v>5.2023000000000001</v>
      </c>
      <c r="O521" s="26">
        <v>-3.6173000000000002</v>
      </c>
      <c r="P521" s="26">
        <v>0.42320000000000002</v>
      </c>
      <c r="Q521" s="26">
        <v>4.4637000000000002</v>
      </c>
      <c r="S521" s="109">
        <v>-6.3877936114620937</v>
      </c>
      <c r="T521" s="109">
        <v>6.1703107841699971</v>
      </c>
      <c r="U521" s="109">
        <v>-0.68942014925952522</v>
      </c>
      <c r="V521" s="109">
        <v>0.246778753237444</v>
      </c>
      <c r="W521" s="98">
        <f t="shared" si="24"/>
        <v>0.43</v>
      </c>
      <c r="X521" s="98"/>
      <c r="Y521" s="101">
        <f t="shared" si="25"/>
        <v>0.7827104491742326</v>
      </c>
      <c r="Z521" s="101">
        <f t="shared" si="26"/>
        <v>0.35749223851090312</v>
      </c>
    </row>
    <row r="522" spans="1:26" x14ac:dyDescent="0.2">
      <c r="A522" s="4" t="s">
        <v>12</v>
      </c>
      <c r="B522" s="7">
        <v>0.18</v>
      </c>
      <c r="C522" s="11">
        <v>-3.0499000000000001</v>
      </c>
      <c r="D522" s="11">
        <v>0.39510000000000001</v>
      </c>
      <c r="E522" s="11">
        <v>3.84</v>
      </c>
      <c r="F522" s="16">
        <v>-3.056</v>
      </c>
      <c r="G522" s="16">
        <v>0.39829999999999999</v>
      </c>
      <c r="H522" s="16">
        <v>3.8525</v>
      </c>
      <c r="I522" s="51">
        <v>-2.8060999999999998</v>
      </c>
      <c r="J522" s="51">
        <v>0.75960000000000005</v>
      </c>
      <c r="K522" s="51">
        <v>4.3253000000000004</v>
      </c>
      <c r="L522" s="21">
        <v>-3.2496999999999998</v>
      </c>
      <c r="M522" s="21">
        <v>0.89870000000000005</v>
      </c>
      <c r="N522" s="21">
        <v>5.0469999999999997</v>
      </c>
      <c r="O522" s="26">
        <v>-3.4333</v>
      </c>
      <c r="P522" s="26">
        <v>0.53510000000000002</v>
      </c>
      <c r="Q522" s="26">
        <v>4.5034999999999998</v>
      </c>
      <c r="S522" s="109">
        <v>-4.2341821444400001</v>
      </c>
      <c r="T522" s="109">
        <v>4.2389066658597798</v>
      </c>
      <c r="U522" s="109">
        <v>-0.29587275292939752</v>
      </c>
      <c r="V522" s="109">
        <v>0.1858216631193233</v>
      </c>
      <c r="W522" s="98">
        <f t="shared" si="24"/>
        <v>0.43</v>
      </c>
      <c r="X522" s="98"/>
      <c r="Y522" s="101">
        <f t="shared" si="25"/>
        <v>0.74395683488335174</v>
      </c>
      <c r="Z522" s="101">
        <f t="shared" si="26"/>
        <v>0.26918768913800623</v>
      </c>
    </row>
    <row r="523" spans="1:26" x14ac:dyDescent="0.2">
      <c r="A523" s="4" t="s">
        <v>12</v>
      </c>
      <c r="B523" s="7">
        <v>0.2</v>
      </c>
      <c r="C523" s="11">
        <v>-3.0608</v>
      </c>
      <c r="D523" s="11">
        <v>0.44469999999999998</v>
      </c>
      <c r="E523" s="11">
        <v>3.9502999999999999</v>
      </c>
      <c r="F523" s="16">
        <v>-3.1086999999999998</v>
      </c>
      <c r="G523" s="16">
        <v>0.36399999999999999</v>
      </c>
      <c r="H523" s="16">
        <v>3.8367</v>
      </c>
      <c r="I523" s="51">
        <v>-2.8902999999999999</v>
      </c>
      <c r="J523" s="51">
        <v>0.63849999999999996</v>
      </c>
      <c r="K523" s="51">
        <v>4.1673999999999998</v>
      </c>
      <c r="L523" s="21">
        <v>-3.3016999999999999</v>
      </c>
      <c r="M523" s="21">
        <v>0.7339</v>
      </c>
      <c r="N523" s="21">
        <v>4.7694000000000001</v>
      </c>
      <c r="O523" s="26">
        <v>-3.3264</v>
      </c>
      <c r="P523" s="26">
        <v>0.53749999999999998</v>
      </c>
      <c r="Q523" s="26">
        <v>4.4013999999999998</v>
      </c>
      <c r="S523" s="109">
        <v>-1.874562632795113</v>
      </c>
      <c r="T523" s="109">
        <v>2.0410063143899762</v>
      </c>
      <c r="U523" s="109">
        <v>7.7924161326683408E-2</v>
      </c>
      <c r="V523" s="109">
        <v>0.14428750727845119</v>
      </c>
      <c r="W523" s="98">
        <f t="shared" si="24"/>
        <v>0.43</v>
      </c>
      <c r="X523" s="98"/>
      <c r="Y523" s="101">
        <f t="shared" si="25"/>
        <v>0.60895024571055678</v>
      </c>
      <c r="Z523" s="101">
        <f t="shared" si="26"/>
        <v>0.20901987423731422</v>
      </c>
    </row>
    <row r="524" spans="1:26" x14ac:dyDescent="0.2">
      <c r="A524" s="4" t="s">
        <v>12</v>
      </c>
      <c r="B524" s="7">
        <v>0.22</v>
      </c>
      <c r="C524" s="11">
        <v>-3.0989</v>
      </c>
      <c r="D524" s="11">
        <v>0.43230000000000002</v>
      </c>
      <c r="E524" s="11">
        <v>3.9636</v>
      </c>
      <c r="F524" s="16">
        <v>-3.2528999999999999</v>
      </c>
      <c r="G524" s="16">
        <v>0.24010000000000001</v>
      </c>
      <c r="H524" s="16">
        <v>3.7332000000000001</v>
      </c>
      <c r="I524" s="51">
        <v>-3.0552000000000001</v>
      </c>
      <c r="J524" s="51">
        <v>0.44030000000000002</v>
      </c>
      <c r="K524" s="51">
        <v>3.9357000000000002</v>
      </c>
      <c r="L524" s="21">
        <v>-3.4253999999999998</v>
      </c>
      <c r="M524" s="21">
        <v>0.4839</v>
      </c>
      <c r="N524" s="21">
        <v>4.3932000000000002</v>
      </c>
      <c r="O524" s="26">
        <v>-3.2584</v>
      </c>
      <c r="P524" s="26">
        <v>0.43380000000000002</v>
      </c>
      <c r="Q524" s="26">
        <v>4.1260000000000003</v>
      </c>
      <c r="S524" s="109">
        <v>0.44681051255159338</v>
      </c>
      <c r="T524" s="109">
        <v>-0.1871765968267827</v>
      </c>
      <c r="U524" s="109">
        <v>0.38900136075164038</v>
      </c>
      <c r="V524" s="109">
        <v>0.1200389128514535</v>
      </c>
      <c r="W524" s="98">
        <f t="shared" si="24"/>
        <v>0.43</v>
      </c>
      <c r="X524" s="98"/>
      <c r="Y524" s="101">
        <f t="shared" si="25"/>
        <v>0.39113068788691341</v>
      </c>
      <c r="Z524" s="101">
        <f t="shared" si="26"/>
        <v>0.17389252154293686</v>
      </c>
    </row>
    <row r="525" spans="1:26" x14ac:dyDescent="0.2">
      <c r="A525" s="4" t="s">
        <v>12</v>
      </c>
      <c r="B525" s="7">
        <v>0.24</v>
      </c>
      <c r="C525" s="11">
        <v>-3.1581000000000001</v>
      </c>
      <c r="D525" s="11">
        <v>0.38179999999999997</v>
      </c>
      <c r="E525" s="11">
        <v>3.9217</v>
      </c>
      <c r="F525" s="16">
        <v>-3.4138999999999999</v>
      </c>
      <c r="G525" s="16">
        <v>9.4899999999999998E-2</v>
      </c>
      <c r="H525" s="16">
        <v>3.6038000000000001</v>
      </c>
      <c r="I525" s="51">
        <v>-3.2320000000000002</v>
      </c>
      <c r="J525" s="51">
        <v>0.22620000000000001</v>
      </c>
      <c r="K525" s="51">
        <v>3.6842999999999999</v>
      </c>
      <c r="L525" s="21">
        <v>-3.5562999999999998</v>
      </c>
      <c r="M525" s="21">
        <v>0.222</v>
      </c>
      <c r="N525" s="21">
        <v>4.0003000000000002</v>
      </c>
      <c r="O525" s="26">
        <v>-3.1958000000000002</v>
      </c>
      <c r="P525" s="26">
        <v>0.28760000000000002</v>
      </c>
      <c r="Q525" s="26">
        <v>3.7709999999999999</v>
      </c>
      <c r="S525" s="109">
        <v>2.355899503321309</v>
      </c>
      <c r="T525" s="109">
        <v>-2.0611000107706081</v>
      </c>
      <c r="U525" s="109">
        <v>0.61219554464736881</v>
      </c>
      <c r="V525" s="109">
        <v>0.10475488972834419</v>
      </c>
      <c r="W525" s="98">
        <f t="shared" si="24"/>
        <v>0.43</v>
      </c>
      <c r="X525" s="98"/>
      <c r="Y525" s="101">
        <f t="shared" si="25"/>
        <v>0.16152835818011729</v>
      </c>
      <c r="Z525" s="101">
        <f t="shared" si="26"/>
        <v>0.15175155694184128</v>
      </c>
    </row>
    <row r="526" spans="1:26" x14ac:dyDescent="0.2">
      <c r="A526" s="4" t="s">
        <v>12</v>
      </c>
      <c r="B526" s="7">
        <v>0.26</v>
      </c>
      <c r="C526" s="11">
        <v>-3.22</v>
      </c>
      <c r="D526" s="11">
        <v>0.31509999999999999</v>
      </c>
      <c r="E526" s="11">
        <v>3.8500999999999999</v>
      </c>
      <c r="F526" s="16">
        <v>-3.528</v>
      </c>
      <c r="G526" s="16">
        <v>-1.7600000000000001E-2</v>
      </c>
      <c r="H526" s="16">
        <v>3.4927999999999999</v>
      </c>
      <c r="I526" s="51">
        <v>-3.355</v>
      </c>
      <c r="J526" s="51">
        <v>5.7000000000000002E-2</v>
      </c>
      <c r="K526" s="51">
        <v>3.4691000000000001</v>
      </c>
      <c r="L526" s="21">
        <v>-3.6236999999999999</v>
      </c>
      <c r="M526" s="21">
        <v>2.7400000000000001E-2</v>
      </c>
      <c r="N526" s="21">
        <v>3.6785999999999999</v>
      </c>
      <c r="O526" s="26">
        <v>-3.1187999999999998</v>
      </c>
      <c r="P526" s="26">
        <v>0.17649999999999999</v>
      </c>
      <c r="Q526" s="26">
        <v>3.4718</v>
      </c>
      <c r="S526" s="109">
        <v>3.6138529506143842</v>
      </c>
      <c r="T526" s="109">
        <v>-3.2719246019462118</v>
      </c>
      <c r="U526" s="109">
        <v>0.72597843581533816</v>
      </c>
      <c r="V526" s="109">
        <v>9.0617896283741783E-2</v>
      </c>
      <c r="W526" s="98">
        <f t="shared" si="24"/>
        <v>0.43</v>
      </c>
      <c r="X526" s="98"/>
      <c r="Y526" s="101">
        <f t="shared" si="25"/>
        <v>-1.2747732452933369E-2</v>
      </c>
      <c r="Z526" s="101">
        <f t="shared" si="26"/>
        <v>0.13127221921108378</v>
      </c>
    </row>
    <row r="527" spans="1:26" x14ac:dyDescent="0.2">
      <c r="A527" s="4" t="s">
        <v>12</v>
      </c>
      <c r="B527" s="7">
        <v>0.28000000000000003</v>
      </c>
      <c r="C527" s="11">
        <v>-3.2734999999999999</v>
      </c>
      <c r="D527" s="11">
        <v>0.25369999999999998</v>
      </c>
      <c r="E527" s="11">
        <v>3.7808999999999999</v>
      </c>
      <c r="F527" s="16">
        <v>-3.5871</v>
      </c>
      <c r="G527" s="16">
        <v>-8.6199999999999999E-2</v>
      </c>
      <c r="H527" s="16">
        <v>3.4148000000000001</v>
      </c>
      <c r="I527" s="51">
        <v>-3.4022999999999999</v>
      </c>
      <c r="J527" s="51">
        <v>-4.0500000000000001E-2</v>
      </c>
      <c r="K527" s="51">
        <v>3.3212000000000002</v>
      </c>
      <c r="L527" s="21">
        <v>-3.6036000000000001</v>
      </c>
      <c r="M527" s="21">
        <v>-6.1199999999999997E-2</v>
      </c>
      <c r="N527" s="21">
        <v>3.4813000000000001</v>
      </c>
      <c r="O527" s="26">
        <v>-3.0070000000000001</v>
      </c>
      <c r="P527" s="26">
        <v>0.1464</v>
      </c>
      <c r="Q527" s="26">
        <v>3.2997999999999998</v>
      </c>
      <c r="S527" s="109">
        <v>4.3467594044215438</v>
      </c>
      <c r="T527" s="109">
        <v>-3.869134568378366</v>
      </c>
      <c r="U527" s="109">
        <v>0.75292248961616681</v>
      </c>
      <c r="V527" s="109">
        <v>7.9047553297181244E-2</v>
      </c>
      <c r="W527" s="98">
        <f t="shared" si="24"/>
        <v>0.43</v>
      </c>
      <c r="X527" s="98"/>
      <c r="Y527" s="101">
        <f t="shared" si="25"/>
        <v>-0.10708956090898714</v>
      </c>
      <c r="Z527" s="101">
        <f t="shared" si="26"/>
        <v>0.11451102011942371</v>
      </c>
    </row>
    <row r="528" spans="1:26" x14ac:dyDescent="0.2">
      <c r="A528" s="4" t="s">
        <v>12</v>
      </c>
      <c r="B528" s="7">
        <v>0.3</v>
      </c>
      <c r="C528" s="11">
        <v>-3.3067000000000002</v>
      </c>
      <c r="D528" s="11">
        <v>0.2039</v>
      </c>
      <c r="E528" s="11">
        <v>3.7145000000000001</v>
      </c>
      <c r="F528" s="16">
        <v>-3.6194999999999999</v>
      </c>
      <c r="G528" s="16">
        <v>-0.122</v>
      </c>
      <c r="H528" s="16">
        <v>3.3755000000000002</v>
      </c>
      <c r="I528" s="51">
        <v>-3.3887</v>
      </c>
      <c r="J528" s="51">
        <v>-7.2300000000000003E-2</v>
      </c>
      <c r="K528" s="51">
        <v>3.2440000000000002</v>
      </c>
      <c r="L528" s="21">
        <v>-3.5177999999999998</v>
      </c>
      <c r="M528" s="21">
        <v>-5.3999999999999999E-2</v>
      </c>
      <c r="N528" s="21">
        <v>3.4098000000000002</v>
      </c>
      <c r="O528" s="26">
        <v>-2.8603000000000001</v>
      </c>
      <c r="P528" s="26">
        <v>0.1973</v>
      </c>
      <c r="Q528" s="26">
        <v>3.2549999999999999</v>
      </c>
      <c r="S528" s="109">
        <v>4.7476633380585094</v>
      </c>
      <c r="T528" s="109">
        <v>-4.0269768159328541</v>
      </c>
      <c r="U528" s="109">
        <v>0.7214143479247751</v>
      </c>
      <c r="V528" s="109">
        <v>7.1487756886926754E-2</v>
      </c>
      <c r="W528" s="98">
        <f t="shared" si="24"/>
        <v>0.43</v>
      </c>
      <c r="X528" s="98"/>
      <c r="Y528" s="101">
        <f t="shared" si="25"/>
        <v>-0.13234273171933386</v>
      </c>
      <c r="Z528" s="101">
        <f t="shared" si="26"/>
        <v>0.103559637531036</v>
      </c>
    </row>
    <row r="529" spans="1:26" x14ac:dyDescent="0.2">
      <c r="A529" s="4" t="s">
        <v>12</v>
      </c>
      <c r="B529" s="7">
        <v>0.32</v>
      </c>
      <c r="C529" s="11">
        <v>-3.3607999999999998</v>
      </c>
      <c r="D529" s="11">
        <v>0.15459999999999999</v>
      </c>
      <c r="E529" s="11">
        <v>3.6701000000000001</v>
      </c>
      <c r="F529" s="16">
        <v>-3.6433</v>
      </c>
      <c r="G529" s="16">
        <v>-0.1404</v>
      </c>
      <c r="H529" s="16">
        <v>3.3624999999999998</v>
      </c>
      <c r="I529" s="51">
        <v>-3.3412000000000002</v>
      </c>
      <c r="J529" s="51">
        <v>-5.6000000000000001E-2</v>
      </c>
      <c r="K529" s="51">
        <v>3.2290999999999999</v>
      </c>
      <c r="L529" s="21">
        <v>-3.4087999999999998</v>
      </c>
      <c r="M529" s="21">
        <v>1.52E-2</v>
      </c>
      <c r="N529" s="21">
        <v>3.4392</v>
      </c>
      <c r="O529" s="26">
        <v>-2.7057000000000002</v>
      </c>
      <c r="P529" s="26">
        <v>0.29780000000000001</v>
      </c>
      <c r="Q529" s="26">
        <v>3.3012999999999999</v>
      </c>
      <c r="S529" s="109">
        <v>4.816086669430776</v>
      </c>
      <c r="T529" s="109">
        <v>-3.790093184091782</v>
      </c>
      <c r="U529" s="109">
        <v>0.62880471045670083</v>
      </c>
      <c r="V529" s="109">
        <v>6.9430193222157946E-2</v>
      </c>
      <c r="W529" s="98">
        <f t="shared" si="24"/>
        <v>0.43</v>
      </c>
      <c r="X529" s="98"/>
      <c r="Y529" s="101">
        <f t="shared" si="25"/>
        <v>-0.11044093352501494</v>
      </c>
      <c r="Z529" s="101">
        <f t="shared" si="26"/>
        <v>0.10057897963100537</v>
      </c>
    </row>
    <row r="530" spans="1:26" x14ac:dyDescent="0.2">
      <c r="A530" s="4" t="s">
        <v>12</v>
      </c>
      <c r="B530" s="7">
        <v>0.34</v>
      </c>
      <c r="C530" s="11">
        <v>-3.4009999999999998</v>
      </c>
      <c r="D530" s="11">
        <v>0.11310000000000001</v>
      </c>
      <c r="E530" s="11">
        <v>3.6272000000000002</v>
      </c>
      <c r="F530" s="16">
        <v>-3.6560000000000001</v>
      </c>
      <c r="G530" s="16">
        <v>-0.14369999999999999</v>
      </c>
      <c r="H530" s="16">
        <v>3.3685999999999998</v>
      </c>
      <c r="I530" s="51">
        <v>-3.2768000000000002</v>
      </c>
      <c r="J530" s="51">
        <v>-4.4000000000000003E-3</v>
      </c>
      <c r="K530" s="51">
        <v>3.2679999999999998</v>
      </c>
      <c r="L530" s="21">
        <v>-3.3108</v>
      </c>
      <c r="M530" s="21">
        <v>0.11219999999999999</v>
      </c>
      <c r="N530" s="21">
        <v>3.5352000000000001</v>
      </c>
      <c r="O530" s="26">
        <v>-2.5758999999999999</v>
      </c>
      <c r="P530" s="26">
        <v>0.40949999999999998</v>
      </c>
      <c r="Q530" s="26">
        <v>3.3948</v>
      </c>
      <c r="S530" s="109">
        <v>4.5562062171247524</v>
      </c>
      <c r="T530" s="109">
        <v>-3.2562390033803261</v>
      </c>
      <c r="U530" s="109">
        <v>0.49994431709780329</v>
      </c>
      <c r="V530" s="109">
        <v>7.4499389414594039E-2</v>
      </c>
      <c r="W530" s="98">
        <f t="shared" si="24"/>
        <v>0.43</v>
      </c>
      <c r="X530" s="98"/>
      <c r="Y530" s="101">
        <f t="shared" si="25"/>
        <v>-5.7795924809370236E-2</v>
      </c>
      <c r="Z530" s="101">
        <f t="shared" si="26"/>
        <v>0.10792239258901345</v>
      </c>
    </row>
    <row r="531" spans="1:26" x14ac:dyDescent="0.2">
      <c r="A531" s="4" t="s">
        <v>12</v>
      </c>
      <c r="B531" s="7">
        <v>0.36</v>
      </c>
      <c r="C531" s="11">
        <v>-3.4371</v>
      </c>
      <c r="D531" s="11">
        <v>7.4399999999999994E-2</v>
      </c>
      <c r="E531" s="11">
        <v>3.5859000000000001</v>
      </c>
      <c r="F531" s="16">
        <v>-3.6566000000000001</v>
      </c>
      <c r="G531" s="16">
        <v>-0.13239999999999999</v>
      </c>
      <c r="H531" s="16">
        <v>3.3917999999999999</v>
      </c>
      <c r="I531" s="51">
        <v>-3.2044000000000001</v>
      </c>
      <c r="J531" s="51">
        <v>7.1900000000000006E-2</v>
      </c>
      <c r="K531" s="51">
        <v>3.3481999999999998</v>
      </c>
      <c r="L531" s="21">
        <v>-3.2395999999999998</v>
      </c>
      <c r="M531" s="21">
        <v>0.2122</v>
      </c>
      <c r="N531" s="21">
        <v>3.6638999999999999</v>
      </c>
      <c r="O531" s="26">
        <v>-2.4883000000000002</v>
      </c>
      <c r="P531" s="26">
        <v>0.50429999999999997</v>
      </c>
      <c r="Q531" s="26">
        <v>3.4969000000000001</v>
      </c>
      <c r="S531" s="109">
        <v>3.8892954430302549</v>
      </c>
      <c r="T531" s="109">
        <v>-2.4119617152546158</v>
      </c>
      <c r="U531" s="109">
        <v>0.33240006936103511</v>
      </c>
      <c r="V531" s="109">
        <v>8.3001704537923743E-2</v>
      </c>
      <c r="W531" s="98">
        <f t="shared" si="24"/>
        <v>0.43</v>
      </c>
      <c r="X531" s="98"/>
      <c r="Y531" s="101">
        <f t="shared" si="25"/>
        <v>1.4387259217844284E-2</v>
      </c>
      <c r="Z531" s="101">
        <f t="shared" si="26"/>
        <v>0.12023914038877118</v>
      </c>
    </row>
    <row r="532" spans="1:26" x14ac:dyDescent="0.2">
      <c r="A532" s="4" t="s">
        <v>12</v>
      </c>
      <c r="B532" s="7">
        <v>0.38</v>
      </c>
      <c r="C532" s="11">
        <v>-3.4914000000000001</v>
      </c>
      <c r="D532" s="11">
        <v>3.3799999999999997E-2</v>
      </c>
      <c r="E532" s="11">
        <v>3.5589</v>
      </c>
      <c r="F532" s="16">
        <v>-3.6564999999999999</v>
      </c>
      <c r="G532" s="16">
        <v>-0.1205</v>
      </c>
      <c r="H532" s="16">
        <v>3.4155000000000002</v>
      </c>
      <c r="I532" s="51">
        <v>-3.137</v>
      </c>
      <c r="J532" s="51">
        <v>0.1535</v>
      </c>
      <c r="K532" s="51">
        <v>3.444</v>
      </c>
      <c r="L532" s="21">
        <v>-3.1968999999999999</v>
      </c>
      <c r="M532" s="21">
        <v>0.29880000000000001</v>
      </c>
      <c r="N532" s="21">
        <v>3.7945000000000002</v>
      </c>
      <c r="O532" s="26">
        <v>-2.4548999999999999</v>
      </c>
      <c r="P532" s="26">
        <v>0.55720000000000003</v>
      </c>
      <c r="Q532" s="26">
        <v>3.5691999999999999</v>
      </c>
      <c r="S532" s="109">
        <v>2.857292390290183</v>
      </c>
      <c r="T532" s="109">
        <v>-1.3259495501820431</v>
      </c>
      <c r="U532" s="109">
        <v>0.13054816674199379</v>
      </c>
      <c r="V532" s="109">
        <v>9.5666166565446312E-2</v>
      </c>
      <c r="W532" s="98">
        <f t="shared" si="24"/>
        <v>0.43</v>
      </c>
      <c r="X532" s="98"/>
      <c r="Y532" s="101">
        <f t="shared" si="25"/>
        <v>8.8703223128370118E-2</v>
      </c>
      <c r="Z532" s="101">
        <f t="shared" si="26"/>
        <v>0.13858531817093697</v>
      </c>
    </row>
    <row r="533" spans="1:26" x14ac:dyDescent="0.2">
      <c r="A533" s="4" t="s">
        <v>12</v>
      </c>
      <c r="B533" s="7">
        <v>0.4</v>
      </c>
      <c r="C533" s="11">
        <v>-3.5573999999999999</v>
      </c>
      <c r="D533" s="11">
        <v>-2.1000000000000001E-2</v>
      </c>
      <c r="E533" s="11">
        <v>3.5154000000000001</v>
      </c>
      <c r="F533" s="16">
        <v>-3.6680999999999999</v>
      </c>
      <c r="G533" s="16">
        <v>-0.1229</v>
      </c>
      <c r="H533" s="16">
        <v>3.4222999999999999</v>
      </c>
      <c r="I533" s="51">
        <v>-3.0878000000000001</v>
      </c>
      <c r="J533" s="51">
        <v>0.21940000000000001</v>
      </c>
      <c r="K533" s="51">
        <v>3.5266000000000002</v>
      </c>
      <c r="L533" s="21">
        <v>-3.1842999999999999</v>
      </c>
      <c r="M533" s="21">
        <v>0.35449999999999998</v>
      </c>
      <c r="N533" s="21">
        <v>3.8932000000000002</v>
      </c>
      <c r="O533" s="26">
        <v>-2.4826999999999999</v>
      </c>
      <c r="P533" s="26">
        <v>0.55049999999999999</v>
      </c>
      <c r="Q533" s="26">
        <v>3.5838000000000001</v>
      </c>
      <c r="S533" s="109">
        <v>1.523086695114874</v>
      </c>
      <c r="T533" s="109">
        <v>-6.2463478749832442E-2</v>
      </c>
      <c r="U533" s="109">
        <v>-0.1084674490164592</v>
      </c>
      <c r="V533" s="109">
        <v>0.11110990790253369</v>
      </c>
      <c r="W533" s="98">
        <f t="shared" si="24"/>
        <v>0.43</v>
      </c>
      <c r="X533" s="98"/>
      <c r="Y533" s="101">
        <f t="shared" si="25"/>
        <v>0.14629198504785301</v>
      </c>
      <c r="Z533" s="101">
        <f t="shared" si="26"/>
        <v>0.16095765610177398</v>
      </c>
    </row>
    <row r="534" spans="1:26" x14ac:dyDescent="0.2">
      <c r="A534" s="4" t="s">
        <v>12</v>
      </c>
      <c r="B534" s="7">
        <v>0.42</v>
      </c>
      <c r="C534" s="11">
        <v>-3.6259999999999999</v>
      </c>
      <c r="D534" s="11">
        <v>-8.8499999999999995E-2</v>
      </c>
      <c r="E534" s="11">
        <v>3.4489000000000001</v>
      </c>
      <c r="F534" s="16">
        <v>-3.7029000000000001</v>
      </c>
      <c r="G534" s="16">
        <v>-0.14699999999999999</v>
      </c>
      <c r="H534" s="16">
        <v>3.4089</v>
      </c>
      <c r="I534" s="51">
        <v>-3.0792999999999999</v>
      </c>
      <c r="J534" s="51">
        <v>0.24</v>
      </c>
      <c r="K534" s="51">
        <v>3.5594000000000001</v>
      </c>
      <c r="L534" s="21">
        <v>-3.2153999999999998</v>
      </c>
      <c r="M534" s="21">
        <v>0.35520000000000002</v>
      </c>
      <c r="N534" s="21">
        <v>3.9258999999999999</v>
      </c>
      <c r="O534" s="26">
        <v>-2.5869</v>
      </c>
      <c r="P534" s="26">
        <v>0.4637</v>
      </c>
      <c r="Q534" s="26">
        <v>3.5143</v>
      </c>
      <c r="S534" s="109">
        <v>0.11782416471716881</v>
      </c>
      <c r="T534" s="109">
        <v>1.133519709722175</v>
      </c>
      <c r="U534" s="109">
        <v>-0.34609554807036952</v>
      </c>
      <c r="V534" s="109">
        <v>0.124191394388781</v>
      </c>
      <c r="W534" s="98">
        <f t="shared" si="24"/>
        <v>0.43</v>
      </c>
      <c r="X534" s="98"/>
      <c r="Y534" s="101">
        <f t="shared" si="25"/>
        <v>0.16310361516637023</v>
      </c>
      <c r="Z534" s="101">
        <f t="shared" si="26"/>
        <v>0.17990794994055942</v>
      </c>
    </row>
    <row r="535" spans="1:26" x14ac:dyDescent="0.2">
      <c r="A535" s="4" t="s">
        <v>12</v>
      </c>
      <c r="B535" s="7">
        <v>0.44</v>
      </c>
      <c r="C535" s="11">
        <v>-3.6937000000000002</v>
      </c>
      <c r="D535" s="11">
        <v>-0.16170000000000001</v>
      </c>
      <c r="E535" s="11">
        <v>3.3704000000000001</v>
      </c>
      <c r="F535" s="16">
        <v>-3.7747999999999999</v>
      </c>
      <c r="G535" s="16">
        <v>-0.20799999999999999</v>
      </c>
      <c r="H535" s="16">
        <v>3.3588</v>
      </c>
      <c r="I535" s="51">
        <v>-3.1389999999999998</v>
      </c>
      <c r="J535" s="51">
        <v>0.1888</v>
      </c>
      <c r="K535" s="51">
        <v>3.5165999999999999</v>
      </c>
      <c r="L535" s="21">
        <v>-3.3140000000000001</v>
      </c>
      <c r="M535" s="21">
        <v>0.27529999999999999</v>
      </c>
      <c r="N535" s="21">
        <v>3.8647</v>
      </c>
      <c r="O535" s="26">
        <v>-2.7953000000000001</v>
      </c>
      <c r="P535" s="26">
        <v>0.2727</v>
      </c>
      <c r="Q535" s="26">
        <v>3.3407</v>
      </c>
      <c r="S535" s="109">
        <v>-1.102784391423512</v>
      </c>
      <c r="T535" s="109">
        <v>1.987319746113422</v>
      </c>
      <c r="U535" s="109">
        <v>-0.53727519051410277</v>
      </c>
      <c r="V535" s="109">
        <v>0.1373469294629277</v>
      </c>
      <c r="W535" s="98">
        <f t="shared" si="24"/>
        <v>0.43</v>
      </c>
      <c r="X535" s="98"/>
      <c r="Y535" s="101">
        <f t="shared" si="25"/>
        <v>0.11336746634046135</v>
      </c>
      <c r="Z535" s="101">
        <f t="shared" si="26"/>
        <v>0.19896551312526478</v>
      </c>
    </row>
    <row r="536" spans="1:26" x14ac:dyDescent="0.2">
      <c r="A536" s="4" t="s">
        <v>12</v>
      </c>
      <c r="B536" s="7">
        <v>0.46</v>
      </c>
      <c r="C536" s="11">
        <v>-3.7869000000000002</v>
      </c>
      <c r="D536" s="11">
        <v>-0.25140000000000001</v>
      </c>
      <c r="E536" s="11">
        <v>3.2841999999999998</v>
      </c>
      <c r="F536" s="16">
        <v>-3.8858999999999999</v>
      </c>
      <c r="G536" s="16">
        <v>-0.31159999999999999</v>
      </c>
      <c r="H536" s="16">
        <v>3.2627000000000002</v>
      </c>
      <c r="I536" s="51">
        <v>-3.2766000000000002</v>
      </c>
      <c r="J536" s="51">
        <v>5.8799999999999998E-2</v>
      </c>
      <c r="K536" s="51">
        <v>3.3942999999999999</v>
      </c>
      <c r="L536" s="21">
        <v>-3.5011000000000001</v>
      </c>
      <c r="M536" s="21">
        <v>9.5399999999999999E-2</v>
      </c>
      <c r="N536" s="21">
        <v>3.6919</v>
      </c>
      <c r="O536" s="26">
        <v>-3.1438999999999999</v>
      </c>
      <c r="P536" s="26">
        <v>-4.3200000000000002E-2</v>
      </c>
      <c r="Q536" s="26">
        <v>3.0575999999999999</v>
      </c>
      <c r="S536" s="109">
        <v>-2.2384621716623641</v>
      </c>
      <c r="T536" s="109">
        <v>2.5588044544763808</v>
      </c>
      <c r="U536" s="109">
        <v>-0.69865801493589386</v>
      </c>
      <c r="V536" s="109">
        <v>0.1495443903690227</v>
      </c>
      <c r="W536" s="98">
        <f t="shared" si="24"/>
        <v>0.43</v>
      </c>
      <c r="X536" s="98"/>
      <c r="Y536" s="101">
        <f t="shared" si="25"/>
        <v>-1.2263755051421299E-2</v>
      </c>
      <c r="Z536" s="101">
        <f t="shared" si="26"/>
        <v>0.21663517692842685</v>
      </c>
    </row>
    <row r="537" spans="1:26" x14ac:dyDescent="0.2">
      <c r="A537" s="4" t="s">
        <v>12</v>
      </c>
      <c r="B537" s="7">
        <v>0.48</v>
      </c>
      <c r="C537" s="11">
        <v>-3.9104999999999999</v>
      </c>
      <c r="D537" s="11">
        <v>-0.36599999999999999</v>
      </c>
      <c r="E537" s="11">
        <v>3.1785000000000001</v>
      </c>
      <c r="F537" s="16">
        <v>-4.0434000000000001</v>
      </c>
      <c r="G537" s="16">
        <v>-0.46079999999999999</v>
      </c>
      <c r="H537" s="16">
        <v>3.1217999999999999</v>
      </c>
      <c r="I537" s="51">
        <v>-3.4859</v>
      </c>
      <c r="J537" s="51">
        <v>-0.1343</v>
      </c>
      <c r="K537" s="51">
        <v>3.2172999999999998</v>
      </c>
      <c r="L537" s="21">
        <v>-3.7883</v>
      </c>
      <c r="M537" s="21">
        <v>-0.18390000000000001</v>
      </c>
      <c r="N537" s="21">
        <v>3.4203999999999999</v>
      </c>
      <c r="O537" s="26">
        <v>-3.6665999999999999</v>
      </c>
      <c r="P537" s="26">
        <v>-0.49159999999999998</v>
      </c>
      <c r="Q537" s="26">
        <v>2.6833999999999998</v>
      </c>
      <c r="S537" s="109">
        <v>-3.5541581763185128</v>
      </c>
      <c r="T537" s="109">
        <v>3.0795966129206271</v>
      </c>
      <c r="U537" s="109">
        <v>-0.87228686381722587</v>
      </c>
      <c r="V537" s="109">
        <v>0.16518489854257171</v>
      </c>
      <c r="W537" s="98">
        <f t="shared" si="24"/>
        <v>0.43</v>
      </c>
      <c r="X537" s="98"/>
      <c r="Y537" s="101">
        <f t="shared" si="25"/>
        <v>-0.20522416706264923</v>
      </c>
      <c r="Z537" s="101">
        <f t="shared" si="26"/>
        <v>0.23929255810512098</v>
      </c>
    </row>
    <row r="538" spans="1:26" x14ac:dyDescent="0.2">
      <c r="A538" s="4" t="s">
        <v>12</v>
      </c>
      <c r="B538" s="7">
        <v>0.5</v>
      </c>
      <c r="C538" s="11">
        <v>-4.0879000000000003</v>
      </c>
      <c r="D538" s="11">
        <v>-0.53769999999999996</v>
      </c>
      <c r="E538" s="11">
        <v>3.0124</v>
      </c>
      <c r="F538" s="16">
        <v>-4.2667999999999999</v>
      </c>
      <c r="G538" s="16">
        <v>-0.66069999999999995</v>
      </c>
      <c r="H538" s="16">
        <v>2.9453999999999998</v>
      </c>
      <c r="I538" s="51">
        <v>-3.7662</v>
      </c>
      <c r="J538" s="51">
        <v>-0.37569999999999998</v>
      </c>
      <c r="K538" s="51">
        <v>3.0148000000000001</v>
      </c>
      <c r="L538" s="21">
        <v>-4.1898999999999997</v>
      </c>
      <c r="M538" s="21">
        <v>-0.54459999999999997</v>
      </c>
      <c r="N538" s="21">
        <v>3.1006</v>
      </c>
      <c r="O538" s="26">
        <v>-4.3737000000000004</v>
      </c>
      <c r="P538" s="26">
        <v>-1.0570999999999999</v>
      </c>
      <c r="Q538" s="26">
        <v>2.2593999999999999</v>
      </c>
      <c r="S538" s="109">
        <v>-5.3788946088029119</v>
      </c>
      <c r="T538" s="109">
        <v>3.9222686148382571</v>
      </c>
      <c r="U538" s="109">
        <v>-1.1438738118439651</v>
      </c>
      <c r="V538" s="109">
        <v>0.18308955794862741</v>
      </c>
      <c r="W538" s="98">
        <f t="shared" si="24"/>
        <v>0.43</v>
      </c>
      <c r="X538" s="98"/>
      <c r="Y538" s="101">
        <f t="shared" si="25"/>
        <v>-0.45185592063117297</v>
      </c>
      <c r="Z538" s="101">
        <f t="shared" si="26"/>
        <v>0.26522986707874846</v>
      </c>
    </row>
    <row r="539" spans="1:26" x14ac:dyDescent="0.2">
      <c r="A539" s="4" t="s">
        <v>12</v>
      </c>
      <c r="B539" s="7">
        <v>0.52</v>
      </c>
      <c r="C539" s="11">
        <v>-4.3140000000000001</v>
      </c>
      <c r="D539" s="11">
        <v>-0.7651</v>
      </c>
      <c r="E539" s="11">
        <v>2.7837999999999998</v>
      </c>
      <c r="F539" s="16">
        <v>-4.5743</v>
      </c>
      <c r="G539" s="16">
        <v>-0.91759999999999997</v>
      </c>
      <c r="H539" s="16">
        <v>2.7389999999999999</v>
      </c>
      <c r="I539" s="51">
        <v>-4.1247999999999996</v>
      </c>
      <c r="J539" s="51">
        <v>-0.64219999999999999</v>
      </c>
      <c r="K539" s="51">
        <v>2.8405</v>
      </c>
      <c r="L539" s="21">
        <v>-4.7275</v>
      </c>
      <c r="M539" s="21">
        <v>-0.95940000000000003</v>
      </c>
      <c r="N539" s="21">
        <v>2.8087</v>
      </c>
      <c r="O539" s="26">
        <v>-5.2442000000000002</v>
      </c>
      <c r="P539" s="26">
        <v>-1.7007000000000001</v>
      </c>
      <c r="Q539" s="26">
        <v>1.8429</v>
      </c>
      <c r="S539" s="109">
        <v>-7.6664611163689758</v>
      </c>
      <c r="T539" s="109">
        <v>5.1308727094057636</v>
      </c>
      <c r="U539" s="109">
        <v>-1.5254048975930881</v>
      </c>
      <c r="V539" s="109">
        <v>0.21218719061322611</v>
      </c>
      <c r="W539" s="98">
        <f t="shared" si="24"/>
        <v>0.43</v>
      </c>
      <c r="X539" s="98"/>
      <c r="Y539" s="101">
        <f t="shared" si="25"/>
        <v>-0.73665829296523344</v>
      </c>
      <c r="Z539" s="101">
        <f t="shared" si="26"/>
        <v>0.30738170430205536</v>
      </c>
    </row>
    <row r="540" spans="1:26" x14ac:dyDescent="0.2">
      <c r="A540" s="4" t="s">
        <v>12</v>
      </c>
      <c r="B540" s="7">
        <v>0.54</v>
      </c>
      <c r="C540" s="11">
        <v>-4.5831</v>
      </c>
      <c r="D540" s="11">
        <v>-1.0212000000000001</v>
      </c>
      <c r="E540" s="11">
        <v>2.5407999999999999</v>
      </c>
      <c r="F540" s="16">
        <v>-4.9114000000000004</v>
      </c>
      <c r="G540" s="16">
        <v>-1.1537999999999999</v>
      </c>
      <c r="H540" s="16">
        <v>2.6038000000000001</v>
      </c>
      <c r="I540" s="51">
        <v>-4.5335999999999999</v>
      </c>
      <c r="J540" s="51">
        <v>-0.85919999999999996</v>
      </c>
      <c r="K540" s="51">
        <v>2.8153000000000001</v>
      </c>
      <c r="L540" s="21">
        <v>-5.3990999999999998</v>
      </c>
      <c r="M540" s="21">
        <v>-1.3735999999999999</v>
      </c>
      <c r="N540" s="21">
        <v>2.6518000000000002</v>
      </c>
      <c r="O540" s="26">
        <v>-6.2264999999999997</v>
      </c>
      <c r="P540" s="26">
        <v>-2.3552</v>
      </c>
      <c r="Q540" s="26">
        <v>1.5162</v>
      </c>
      <c r="S540" s="109">
        <v>-10.80513930859089</v>
      </c>
      <c r="T540" s="109">
        <v>7.0813181839807307</v>
      </c>
      <c r="U540" s="109">
        <v>-2.033070280339063</v>
      </c>
      <c r="V540" s="109">
        <v>0.23661036397915811</v>
      </c>
      <c r="W540" s="98">
        <f t="shared" si="24"/>
        <v>0.43</v>
      </c>
      <c r="X540" s="98"/>
      <c r="Y540" s="101">
        <f t="shared" si="25"/>
        <v>-0.98597371938580425</v>
      </c>
      <c r="Z540" s="101">
        <f t="shared" si="26"/>
        <v>0.34276195808640797</v>
      </c>
    </row>
    <row r="541" spans="1:26" x14ac:dyDescent="0.2">
      <c r="A541" s="4" t="s">
        <v>12</v>
      </c>
      <c r="B541" s="7">
        <v>0.56000000000000005</v>
      </c>
      <c r="C541" s="11">
        <v>-4.8376999999999999</v>
      </c>
      <c r="D541" s="11">
        <v>-1.2396</v>
      </c>
      <c r="E541" s="11">
        <v>2.3586</v>
      </c>
      <c r="F541" s="16">
        <v>-5.1818</v>
      </c>
      <c r="G541" s="16">
        <v>-1.2256</v>
      </c>
      <c r="H541" s="16">
        <v>2.7307000000000001</v>
      </c>
      <c r="I541" s="51">
        <v>-4.9485999999999999</v>
      </c>
      <c r="J541" s="51">
        <v>-0.94530000000000003</v>
      </c>
      <c r="K541" s="51">
        <v>3.0579000000000001</v>
      </c>
      <c r="L541" s="21">
        <v>-6.1828000000000003</v>
      </c>
      <c r="M541" s="21">
        <v>-1.7355</v>
      </c>
      <c r="N541" s="21">
        <v>2.7118000000000002</v>
      </c>
      <c r="O541" s="26">
        <v>-7.2554999999999996</v>
      </c>
      <c r="P541" s="26">
        <v>-2.9437000000000002</v>
      </c>
      <c r="Q541" s="26">
        <v>1.3680000000000001</v>
      </c>
      <c r="S541" s="109">
        <v>-15.06597261974672</v>
      </c>
      <c r="T541" s="109">
        <v>9.9491419048380756</v>
      </c>
      <c r="U541" s="109">
        <v>-2.59902237102339</v>
      </c>
      <c r="V541" s="109">
        <v>0.22165586235105131</v>
      </c>
      <c r="W541" s="98">
        <f t="shared" si="24"/>
        <v>0.43</v>
      </c>
      <c r="X541" s="98"/>
      <c r="Y541" s="101">
        <f t="shared" si="25"/>
        <v>-1.1065896893341862</v>
      </c>
      <c r="Z541" s="101">
        <f t="shared" si="26"/>
        <v>0.32109834972178125</v>
      </c>
    </row>
    <row r="542" spans="1:26" x14ac:dyDescent="0.2">
      <c r="A542" s="4" t="s">
        <v>12</v>
      </c>
      <c r="B542" s="7">
        <v>0.57999999999999996</v>
      </c>
      <c r="C542" s="11">
        <v>-5.0792999999999999</v>
      </c>
      <c r="D542" s="11">
        <v>-1.3862000000000001</v>
      </c>
      <c r="E542" s="11">
        <v>2.3068</v>
      </c>
      <c r="F542" s="16">
        <v>-5.3868999999999998</v>
      </c>
      <c r="G542" s="16">
        <v>-1.0999000000000001</v>
      </c>
      <c r="H542" s="16">
        <v>3.1871</v>
      </c>
      <c r="I542" s="51">
        <v>-5.4363999999999999</v>
      </c>
      <c r="J542" s="51">
        <v>-0.96089999999999998</v>
      </c>
      <c r="K542" s="51">
        <v>3.5146999999999999</v>
      </c>
      <c r="L542" s="21">
        <v>-7.0983999999999998</v>
      </c>
      <c r="M542" s="21">
        <v>-2.0817999999999999</v>
      </c>
      <c r="N542" s="21">
        <v>2.9348000000000001</v>
      </c>
      <c r="O542" s="26">
        <v>-8.2543000000000006</v>
      </c>
      <c r="P542" s="26">
        <v>-3.3959000000000001</v>
      </c>
      <c r="Q542" s="26">
        <v>1.4625999999999999</v>
      </c>
      <c r="S542" s="109">
        <v>-18.992552497959451</v>
      </c>
      <c r="T542" s="109">
        <v>12.484071128623841</v>
      </c>
      <c r="U542" s="109">
        <v>-2.9968624236948642</v>
      </c>
      <c r="V542" s="109">
        <v>0.17997329455537189</v>
      </c>
      <c r="W542" s="98">
        <f t="shared" si="24"/>
        <v>0.43</v>
      </c>
      <c r="X542" s="98"/>
      <c r="Y542" s="101">
        <f t="shared" si="25"/>
        <v>-1.1404347952593148</v>
      </c>
      <c r="Z542" s="101">
        <f t="shared" si="26"/>
        <v>0.26071554012948878</v>
      </c>
    </row>
    <row r="543" spans="1:26" x14ac:dyDescent="0.2">
      <c r="A543" s="4" t="s">
        <v>12</v>
      </c>
      <c r="B543" s="7">
        <v>0.6</v>
      </c>
      <c r="C543" s="11">
        <v>-5.3372000000000002</v>
      </c>
      <c r="D543" s="11">
        <v>-1.4408000000000001</v>
      </c>
      <c r="E543" s="11">
        <v>2.4554999999999998</v>
      </c>
      <c r="F543" s="16">
        <v>-5.6829000000000001</v>
      </c>
      <c r="G543" s="16">
        <v>-0.94599999999999995</v>
      </c>
      <c r="H543" s="16">
        <v>3.7909000000000002</v>
      </c>
      <c r="I543" s="51">
        <v>-6.1896000000000004</v>
      </c>
      <c r="J543" s="51">
        <v>-1.1185</v>
      </c>
      <c r="K543" s="51">
        <v>3.9525999999999999</v>
      </c>
      <c r="L543" s="21">
        <v>-8.1972000000000005</v>
      </c>
      <c r="M543" s="21">
        <v>-2.5177</v>
      </c>
      <c r="N543" s="21">
        <v>3.1617999999999999</v>
      </c>
      <c r="O543" s="26">
        <v>-9.1404999999999994</v>
      </c>
      <c r="P543" s="26">
        <v>-3.6623000000000001</v>
      </c>
      <c r="Q543" s="26">
        <v>1.8159000000000001</v>
      </c>
      <c r="S543" s="109">
        <v>-19.015740489722511</v>
      </c>
      <c r="T543" s="109">
        <v>11.71879075427117</v>
      </c>
      <c r="U543" s="109">
        <v>-2.816398571503623</v>
      </c>
      <c r="V543" s="109">
        <v>0.26943192626125478</v>
      </c>
      <c r="W543" s="98">
        <f t="shared" si="24"/>
        <v>0.43</v>
      </c>
      <c r="X543" s="98"/>
      <c r="Y543" s="101">
        <f t="shared" si="25"/>
        <v>-1.2933289637167116</v>
      </c>
      <c r="Z543" s="101">
        <f t="shared" si="26"/>
        <v>0.39030840857180349</v>
      </c>
    </row>
    <row r="544" spans="1:26" x14ac:dyDescent="0.2">
      <c r="A544" s="4" t="s">
        <v>12</v>
      </c>
      <c r="B544" s="7">
        <v>0.62</v>
      </c>
      <c r="C544" s="11">
        <v>-5.6173999999999999</v>
      </c>
      <c r="D544" s="11">
        <v>-1.4258999999999999</v>
      </c>
      <c r="E544" s="11">
        <v>2.7656000000000001</v>
      </c>
      <c r="F544" s="16">
        <v>-6.258</v>
      </c>
      <c r="G544" s="16">
        <v>-0.99529999999999996</v>
      </c>
      <c r="H544" s="16">
        <v>4.2675000000000001</v>
      </c>
      <c r="I544" s="51">
        <v>-7.2546999999999997</v>
      </c>
      <c r="J544" s="51">
        <v>-1.5344</v>
      </c>
      <c r="K544" s="51">
        <v>4.1859999999999999</v>
      </c>
      <c r="L544" s="21">
        <v>-9.4056999999999995</v>
      </c>
      <c r="M544" s="21">
        <v>-3.0634000000000001</v>
      </c>
      <c r="N544" s="21">
        <v>3.2787999999999999</v>
      </c>
      <c r="O544" s="26">
        <v>-9.8447999999999993</v>
      </c>
      <c r="P544" s="26">
        <v>-3.7431999999999999</v>
      </c>
      <c r="Q544" s="26">
        <v>2.3584999999999998</v>
      </c>
      <c r="S544" s="109">
        <v>-13.336406911747609</v>
      </c>
      <c r="T544" s="109">
        <v>6.3106560971363059</v>
      </c>
      <c r="U544" s="109">
        <v>-1.9524655781310021</v>
      </c>
      <c r="V544" s="109">
        <v>0.43156887696591728</v>
      </c>
      <c r="W544" s="98">
        <f t="shared" si="24"/>
        <v>0.43</v>
      </c>
      <c r="X544" s="98"/>
      <c r="Y544" s="101">
        <f t="shared" si="25"/>
        <v>-1.7047850943445233</v>
      </c>
      <c r="Z544" s="101">
        <f t="shared" si="26"/>
        <v>0.62518560400431133</v>
      </c>
    </row>
    <row r="545" spans="1:26" x14ac:dyDescent="0.2">
      <c r="A545" s="4" t="s">
        <v>12</v>
      </c>
      <c r="B545" s="7">
        <v>0.64</v>
      </c>
      <c r="C545" s="11">
        <v>-5.8909000000000002</v>
      </c>
      <c r="D545" s="11">
        <v>-1.3317000000000001</v>
      </c>
      <c r="E545" s="11">
        <v>3.2275</v>
      </c>
      <c r="F545" s="16">
        <v>-7.0594999999999999</v>
      </c>
      <c r="G545" s="16">
        <v>-1.2617</v>
      </c>
      <c r="H545" s="16">
        <v>4.5361000000000002</v>
      </c>
      <c r="I545" s="51">
        <v>-8.3452000000000002</v>
      </c>
      <c r="J545" s="51">
        <v>-2.0304000000000002</v>
      </c>
      <c r="K545" s="51">
        <v>4.2843999999999998</v>
      </c>
      <c r="L545" s="21">
        <v>-10.4788</v>
      </c>
      <c r="M545" s="21">
        <v>-3.5667</v>
      </c>
      <c r="N545" s="21">
        <v>3.3452999999999999</v>
      </c>
      <c r="O545" s="26">
        <v>-10.349600000000001</v>
      </c>
      <c r="P545" s="26">
        <v>-3.6897000000000002</v>
      </c>
      <c r="Q545" s="26">
        <v>2.9702000000000002</v>
      </c>
      <c r="S545" s="109">
        <v>-4.4935728104995727</v>
      </c>
      <c r="T545" s="109">
        <v>-1.522225259392884</v>
      </c>
      <c r="U545" s="109">
        <v>-0.7470856312399784</v>
      </c>
      <c r="V545" s="109">
        <v>0.52178901243422071</v>
      </c>
      <c r="W545" s="98">
        <f t="shared" si="24"/>
        <v>0.43</v>
      </c>
      <c r="X545" s="98"/>
      <c r="Y545" s="101">
        <f t="shared" si="25"/>
        <v>-2.2325041054402894</v>
      </c>
      <c r="Z545" s="101">
        <f t="shared" si="26"/>
        <v>0.75588161313880808</v>
      </c>
    </row>
    <row r="546" spans="1:26" x14ac:dyDescent="0.2">
      <c r="A546" s="4" t="s">
        <v>12</v>
      </c>
      <c r="B546" s="7">
        <v>0.66</v>
      </c>
      <c r="C546" s="11">
        <v>-6.1528999999999998</v>
      </c>
      <c r="D546" s="11">
        <v>-1.1725000000000001</v>
      </c>
      <c r="E546" s="11">
        <v>3.8079000000000001</v>
      </c>
      <c r="F546" s="16">
        <v>-7.7599</v>
      </c>
      <c r="G546" s="16">
        <v>-1.4726999999999999</v>
      </c>
      <c r="H546" s="16">
        <v>4.8144999999999998</v>
      </c>
      <c r="I546" s="51">
        <v>-9.0581999999999994</v>
      </c>
      <c r="J546" s="51">
        <v>-2.2505999999999999</v>
      </c>
      <c r="K546" s="51">
        <v>4.5568999999999997</v>
      </c>
      <c r="L546" s="21">
        <v>-11.192600000000001</v>
      </c>
      <c r="M546" s="21">
        <v>-3.8170000000000002</v>
      </c>
      <c r="N546" s="21">
        <v>3.5586000000000002</v>
      </c>
      <c r="O546" s="26">
        <v>-10.686</v>
      </c>
      <c r="P546" s="26">
        <v>-3.5627</v>
      </c>
      <c r="Q546" s="26">
        <v>3.5606</v>
      </c>
      <c r="S546" s="109">
        <v>1.778454066691985</v>
      </c>
      <c r="T546" s="109">
        <v>-6.9795689756404151</v>
      </c>
      <c r="U546" s="109">
        <v>0.14530619298725811</v>
      </c>
      <c r="V546" s="109">
        <v>0.5557467901418145</v>
      </c>
      <c r="W546" s="98">
        <f t="shared" si="24"/>
        <v>0.43</v>
      </c>
      <c r="X546" s="98"/>
      <c r="Y546" s="101">
        <f t="shared" si="25"/>
        <v>-2.5270723096067726</v>
      </c>
      <c r="Z546" s="101">
        <f t="shared" si="26"/>
        <v>0.80507402459354516</v>
      </c>
    </row>
    <row r="547" spans="1:26" x14ac:dyDescent="0.2">
      <c r="A547" s="4" t="s">
        <v>12</v>
      </c>
      <c r="B547" s="7">
        <v>0.68</v>
      </c>
      <c r="C547" s="11">
        <v>-6.3777999999999997</v>
      </c>
      <c r="D547" s="11">
        <v>-0.95830000000000004</v>
      </c>
      <c r="E547" s="11">
        <v>4.4612999999999996</v>
      </c>
      <c r="F547" s="16">
        <v>-8.0531000000000006</v>
      </c>
      <c r="G547" s="16">
        <v>-1.3306</v>
      </c>
      <c r="H547" s="16">
        <v>5.3918999999999997</v>
      </c>
      <c r="I547" s="51">
        <v>-9.202</v>
      </c>
      <c r="J547" s="51">
        <v>-1.9532</v>
      </c>
      <c r="K547" s="51">
        <v>5.2956000000000003</v>
      </c>
      <c r="L547" s="21">
        <v>-11.458299999999999</v>
      </c>
      <c r="M547" s="21">
        <v>-3.6886000000000001</v>
      </c>
      <c r="N547" s="21">
        <v>4.0811000000000002</v>
      </c>
      <c r="O547" s="26">
        <v>-10.847</v>
      </c>
      <c r="P547" s="26">
        <v>-3.3746999999999998</v>
      </c>
      <c r="Q547" s="26">
        <v>4.0975000000000001</v>
      </c>
      <c r="S547" s="109">
        <v>1.4771486883849181</v>
      </c>
      <c r="T547" s="109">
        <v>-6.7678318685571899</v>
      </c>
      <c r="U547" s="109">
        <v>0.31424265704499121</v>
      </c>
      <c r="V547" s="109">
        <v>0.60636913198510367</v>
      </c>
      <c r="W547" s="98">
        <f t="shared" si="24"/>
        <v>0.43</v>
      </c>
      <c r="X547" s="98"/>
      <c r="Y547" s="101">
        <f t="shared" si="25"/>
        <v>-2.322800253952229</v>
      </c>
      <c r="Z547" s="101">
        <f t="shared" si="26"/>
        <v>0.87840730011588741</v>
      </c>
    </row>
    <row r="548" spans="1:26" x14ac:dyDescent="0.2">
      <c r="A548" s="4" t="s">
        <v>12</v>
      </c>
      <c r="B548" s="7">
        <v>0.7</v>
      </c>
      <c r="C548" s="11">
        <v>-6.4859</v>
      </c>
      <c r="D548" s="11">
        <v>-0.67290000000000005</v>
      </c>
      <c r="E548" s="11">
        <v>5.1402000000000001</v>
      </c>
      <c r="F548" s="16">
        <v>-7.8121</v>
      </c>
      <c r="G548" s="16">
        <v>-0.7329</v>
      </c>
      <c r="H548" s="16">
        <v>6.3461999999999996</v>
      </c>
      <c r="I548" s="51">
        <v>-8.8009000000000004</v>
      </c>
      <c r="J548" s="51">
        <v>-1.1462000000000001</v>
      </c>
      <c r="K548" s="51">
        <v>6.5084999999999997</v>
      </c>
      <c r="L548" s="21">
        <v>-11.2676</v>
      </c>
      <c r="M548" s="21">
        <v>-3.1615000000000002</v>
      </c>
      <c r="N548" s="21">
        <v>4.9444999999999997</v>
      </c>
      <c r="O548" s="26">
        <v>-10.777100000000001</v>
      </c>
      <c r="P548" s="26">
        <v>-3.0859999999999999</v>
      </c>
      <c r="Q548" s="26">
        <v>4.6050000000000004</v>
      </c>
      <c r="S548" s="109">
        <v>-5.3289920373527178</v>
      </c>
      <c r="T548" s="109">
        <v>-0.97670677552580787</v>
      </c>
      <c r="U548" s="109">
        <v>-0.18270715210999169</v>
      </c>
      <c r="V548" s="109">
        <v>0.68202971300751913</v>
      </c>
      <c r="W548" s="98">
        <f t="shared" si="24"/>
        <v>0.43</v>
      </c>
      <c r="X548" s="98"/>
      <c r="Y548" s="101">
        <f t="shared" si="25"/>
        <v>-1.5880216932926063</v>
      </c>
      <c r="Z548" s="101">
        <f t="shared" si="26"/>
        <v>0.98801183503593348</v>
      </c>
    </row>
    <row r="549" spans="1:26" x14ac:dyDescent="0.2">
      <c r="A549" s="4" t="s">
        <v>12</v>
      </c>
      <c r="B549" s="7">
        <v>0.72</v>
      </c>
      <c r="C549" s="11">
        <v>-6.4444999999999997</v>
      </c>
      <c r="D549" s="11">
        <v>-0.3054</v>
      </c>
      <c r="E549" s="11">
        <v>5.8337000000000003</v>
      </c>
      <c r="F549" s="16">
        <v>-7.0842000000000001</v>
      </c>
      <c r="G549" s="16">
        <v>0.1986</v>
      </c>
      <c r="H549" s="16">
        <v>7.4814999999999996</v>
      </c>
      <c r="I549" s="51">
        <v>-7.9416000000000002</v>
      </c>
      <c r="J549" s="51">
        <v>1.78E-2</v>
      </c>
      <c r="K549" s="51">
        <v>7.9771999999999998</v>
      </c>
      <c r="L549" s="21">
        <v>-10.621700000000001</v>
      </c>
      <c r="M549" s="21">
        <v>-2.2614999999999998</v>
      </c>
      <c r="N549" s="21">
        <v>6.0987</v>
      </c>
      <c r="O549" s="26">
        <v>-10.4254</v>
      </c>
      <c r="P549" s="26">
        <v>-2.6274000000000002</v>
      </c>
      <c r="Q549" s="26">
        <v>5.1704999999999997</v>
      </c>
      <c r="S549" s="109">
        <v>-16.03743041970705</v>
      </c>
      <c r="T549" s="109">
        <v>8.3242263862890926</v>
      </c>
      <c r="U549" s="109">
        <v>-1.069887028437055</v>
      </c>
      <c r="V549" s="109">
        <v>0.73858171610544887</v>
      </c>
      <c r="W549" s="98">
        <f t="shared" si="24"/>
        <v>0.43</v>
      </c>
      <c r="X549" s="98"/>
      <c r="Y549" s="101">
        <f t="shared" si="25"/>
        <v>-0.45579056693657849</v>
      </c>
      <c r="Z549" s="101">
        <f t="shared" si="26"/>
        <v>1.0699350229706026</v>
      </c>
    </row>
    <row r="550" spans="1:26" x14ac:dyDescent="0.2">
      <c r="A550" s="4" t="s">
        <v>12</v>
      </c>
      <c r="B550" s="7">
        <v>0.74</v>
      </c>
      <c r="C550" s="11">
        <v>-6.2012999999999998</v>
      </c>
      <c r="D550" s="11">
        <v>0.1646</v>
      </c>
      <c r="E550" s="11">
        <v>6.5305999999999997</v>
      </c>
      <c r="F550" s="16">
        <v>-6.0666000000000002</v>
      </c>
      <c r="G550" s="16">
        <v>1.2443</v>
      </c>
      <c r="H550" s="16">
        <v>8.5551999999999992</v>
      </c>
      <c r="I550" s="51">
        <v>-6.7297000000000002</v>
      </c>
      <c r="J550" s="51">
        <v>1.3511</v>
      </c>
      <c r="K550" s="51">
        <v>9.4318000000000008</v>
      </c>
      <c r="L550" s="21">
        <v>-9.5545000000000009</v>
      </c>
      <c r="M550" s="21">
        <v>-1.0528999999999999</v>
      </c>
      <c r="N550" s="21">
        <v>7.4488000000000003</v>
      </c>
      <c r="O550" s="26">
        <v>-9.7994000000000003</v>
      </c>
      <c r="P550" s="26">
        <v>-1.9607000000000001</v>
      </c>
      <c r="Q550" s="26">
        <v>5.8780000000000001</v>
      </c>
      <c r="S550" s="109">
        <v>-27.38099834496176</v>
      </c>
      <c r="T550" s="109">
        <v>18.48161144675662</v>
      </c>
      <c r="U550" s="109">
        <v>-2.0049349392157532</v>
      </c>
      <c r="V550" s="109">
        <v>0.72716503143868427</v>
      </c>
      <c r="W550" s="98">
        <f t="shared" si="24"/>
        <v>0.43</v>
      </c>
      <c r="X550" s="98"/>
      <c r="Y550" s="101">
        <f t="shared" si="25"/>
        <v>0.87941138890616388</v>
      </c>
      <c r="Z550" s="101">
        <f t="shared" si="26"/>
        <v>1.0533964186363478</v>
      </c>
    </row>
    <row r="551" spans="1:26" x14ac:dyDescent="0.2">
      <c r="A551" s="4" t="s">
        <v>12</v>
      </c>
      <c r="B551" s="7">
        <v>0.76</v>
      </c>
      <c r="C551" s="11">
        <v>-5.7949999999999999</v>
      </c>
      <c r="D551" s="11">
        <v>0.69650000000000001</v>
      </c>
      <c r="E551" s="11">
        <v>7.1879</v>
      </c>
      <c r="F551" s="16">
        <v>-4.9955999999999996</v>
      </c>
      <c r="G551" s="16">
        <v>2.1926000000000001</v>
      </c>
      <c r="H551" s="16">
        <v>9.3806999999999992</v>
      </c>
      <c r="I551" s="51">
        <v>-5.3064</v>
      </c>
      <c r="J551" s="51">
        <v>2.6825000000000001</v>
      </c>
      <c r="K551" s="51">
        <v>10.6714</v>
      </c>
      <c r="L551" s="21">
        <v>-8.1549999999999994</v>
      </c>
      <c r="M551" s="21">
        <v>0.34610000000000002</v>
      </c>
      <c r="N551" s="21">
        <v>8.8472000000000008</v>
      </c>
      <c r="O551" s="26">
        <v>-8.9547000000000008</v>
      </c>
      <c r="P551" s="26">
        <v>-1.1142000000000001</v>
      </c>
      <c r="Q551" s="26">
        <v>6.7263999999999999</v>
      </c>
      <c r="S551" s="109">
        <v>-37.11399518857187</v>
      </c>
      <c r="T551" s="109">
        <v>27.661847550077258</v>
      </c>
      <c r="U551" s="109">
        <v>-2.805534518014916</v>
      </c>
      <c r="V551" s="109">
        <v>0.63210869722788543</v>
      </c>
      <c r="W551" s="98">
        <f t="shared" si="24"/>
        <v>0.43</v>
      </c>
      <c r="X551" s="98"/>
      <c r="Y551" s="101">
        <f t="shared" si="25"/>
        <v>2.2266822181513666</v>
      </c>
      <c r="Z551" s="101">
        <f t="shared" si="26"/>
        <v>0.91569452470967516</v>
      </c>
    </row>
    <row r="552" spans="1:26" x14ac:dyDescent="0.2">
      <c r="A552" s="4" t="s">
        <v>12</v>
      </c>
      <c r="B552" s="7">
        <v>0.78</v>
      </c>
      <c r="C552" s="11">
        <v>-5.3170999999999999</v>
      </c>
      <c r="D552" s="11">
        <v>1.1755</v>
      </c>
      <c r="E552" s="11">
        <v>7.6681999999999997</v>
      </c>
      <c r="F552" s="16">
        <v>-4.0674000000000001</v>
      </c>
      <c r="G552" s="16">
        <v>2.8565999999999998</v>
      </c>
      <c r="H552" s="16">
        <v>9.7806999999999995</v>
      </c>
      <c r="I552" s="51">
        <v>-3.8653</v>
      </c>
      <c r="J552" s="51">
        <v>3.8220000000000001</v>
      </c>
      <c r="K552" s="51">
        <v>11.509399999999999</v>
      </c>
      <c r="L552" s="21">
        <v>-6.5785999999999998</v>
      </c>
      <c r="M552" s="21">
        <v>1.746</v>
      </c>
      <c r="N552" s="21">
        <v>10.0707</v>
      </c>
      <c r="O552" s="26">
        <v>-7.9673999999999996</v>
      </c>
      <c r="P552" s="26">
        <v>-0.17499999999999999</v>
      </c>
      <c r="Q552" s="26">
        <v>7.6173999999999999</v>
      </c>
      <c r="S552" s="109">
        <v>-43.734268927010987</v>
      </c>
      <c r="T552" s="109">
        <v>34.616782920090962</v>
      </c>
      <c r="U552" s="109">
        <v>-3.4178849127954982</v>
      </c>
      <c r="V552" s="109">
        <v>0.49568585941993548</v>
      </c>
      <c r="W552" s="98">
        <f t="shared" si="24"/>
        <v>0.43</v>
      </c>
      <c r="X552" s="98"/>
      <c r="Y552" s="101">
        <f t="shared" si="25"/>
        <v>3.3808654182392854</v>
      </c>
      <c r="Z552" s="101">
        <f t="shared" si="26"/>
        <v>0.71806768272199162</v>
      </c>
    </row>
    <row r="553" spans="1:26" x14ac:dyDescent="0.2">
      <c r="A553" s="4" t="s">
        <v>12</v>
      </c>
      <c r="B553" s="7">
        <v>0.8</v>
      </c>
      <c r="C553" s="11">
        <v>-4.7695999999999996</v>
      </c>
      <c r="D553" s="11">
        <v>1.5430999999999999</v>
      </c>
      <c r="E553" s="11">
        <v>7.8558000000000003</v>
      </c>
      <c r="F553" s="16">
        <v>-3.4241000000000001</v>
      </c>
      <c r="G553" s="16">
        <v>3.0949</v>
      </c>
      <c r="H553" s="16">
        <v>9.6138999999999992</v>
      </c>
      <c r="I553" s="51">
        <v>-2.6453000000000002</v>
      </c>
      <c r="J553" s="51">
        <v>4.5597000000000003</v>
      </c>
      <c r="K553" s="51">
        <v>11.764799999999999</v>
      </c>
      <c r="L553" s="21">
        <v>-5.0263</v>
      </c>
      <c r="M553" s="21">
        <v>2.9005000000000001</v>
      </c>
      <c r="N553" s="21">
        <v>10.827199999999999</v>
      </c>
      <c r="O553" s="26">
        <v>-6.9288999999999996</v>
      </c>
      <c r="P553" s="26">
        <v>0.7248</v>
      </c>
      <c r="Q553" s="26">
        <v>8.3785000000000007</v>
      </c>
      <c r="S553" s="109">
        <v>-45.39937194375154</v>
      </c>
      <c r="T553" s="109">
        <v>37.572255816828168</v>
      </c>
      <c r="U553" s="109">
        <v>-3.6410541043976279</v>
      </c>
      <c r="V553" s="109">
        <v>0.44332647426913019</v>
      </c>
      <c r="W553" s="98">
        <f t="shared" si="24"/>
        <v>0.43</v>
      </c>
      <c r="X553" s="98"/>
      <c r="Y553" s="101">
        <f t="shared" si="25"/>
        <v>4.120672024438826</v>
      </c>
      <c r="Z553" s="101">
        <f t="shared" si="26"/>
        <v>0.64221806617657573</v>
      </c>
    </row>
    <row r="554" spans="1:26" x14ac:dyDescent="0.2">
      <c r="A554" s="4" t="s">
        <v>12</v>
      </c>
      <c r="B554" s="7">
        <v>0.82</v>
      </c>
      <c r="C554" s="11">
        <v>-4.2858000000000001</v>
      </c>
      <c r="D554" s="11">
        <v>1.7076</v>
      </c>
      <c r="E554" s="11">
        <v>7.7011000000000003</v>
      </c>
      <c r="F554" s="16">
        <v>-3.1042000000000001</v>
      </c>
      <c r="G554" s="16">
        <v>2.8820999999999999</v>
      </c>
      <c r="H554" s="16">
        <v>8.8684999999999992</v>
      </c>
      <c r="I554" s="51">
        <v>-1.8696999999999999</v>
      </c>
      <c r="J554" s="51">
        <v>4.726</v>
      </c>
      <c r="K554" s="51">
        <v>11.3217</v>
      </c>
      <c r="L554" s="21">
        <v>-3.7212999999999998</v>
      </c>
      <c r="M554" s="21">
        <v>3.5653999999999999</v>
      </c>
      <c r="N554" s="21">
        <v>10.8521</v>
      </c>
      <c r="O554" s="26">
        <v>-5.9348000000000001</v>
      </c>
      <c r="P554" s="26">
        <v>1.4320999999999999</v>
      </c>
      <c r="Q554" s="26">
        <v>8.7988999999999997</v>
      </c>
      <c r="S554" s="109">
        <v>-41.531397509954203</v>
      </c>
      <c r="T554" s="109">
        <v>35.766795704477282</v>
      </c>
      <c r="U554" s="109">
        <v>-3.4116389751510439</v>
      </c>
      <c r="V554" s="109">
        <v>0.545937994546706</v>
      </c>
      <c r="W554" s="98">
        <f t="shared" si="24"/>
        <v>0.43</v>
      </c>
      <c r="X554" s="98"/>
      <c r="Y554" s="101">
        <f t="shared" si="25"/>
        <v>4.2889277781836554</v>
      </c>
      <c r="Z554" s="101">
        <f t="shared" si="26"/>
        <v>0.79086466398859345</v>
      </c>
    </row>
    <row r="555" spans="1:26" x14ac:dyDescent="0.2">
      <c r="A555" s="4" t="s">
        <v>12</v>
      </c>
      <c r="B555" s="7">
        <v>0.84</v>
      </c>
      <c r="C555" s="11">
        <v>-3.9382000000000001</v>
      </c>
      <c r="D555" s="11">
        <v>1.6148</v>
      </c>
      <c r="E555" s="11">
        <v>7.1677999999999997</v>
      </c>
      <c r="F555" s="16">
        <v>-3.0613000000000001</v>
      </c>
      <c r="G555" s="16">
        <v>2.2986</v>
      </c>
      <c r="H555" s="16">
        <v>7.6585000000000001</v>
      </c>
      <c r="I555" s="51">
        <v>-1.6431</v>
      </c>
      <c r="J555" s="51">
        <v>4.2713000000000001</v>
      </c>
      <c r="K555" s="51">
        <v>10.185600000000001</v>
      </c>
      <c r="L555" s="21">
        <v>-2.8711000000000002</v>
      </c>
      <c r="M555" s="21">
        <v>3.5918999999999999</v>
      </c>
      <c r="N555" s="21">
        <v>10.0549</v>
      </c>
      <c r="O555" s="26">
        <v>-5.0803000000000003</v>
      </c>
      <c r="P555" s="26">
        <v>1.8148</v>
      </c>
      <c r="Q555" s="26">
        <v>8.7098999999999993</v>
      </c>
      <c r="S555" s="109">
        <v>-32.933880745498257</v>
      </c>
      <c r="T555" s="109">
        <v>29.59073099821271</v>
      </c>
      <c r="U555" s="109">
        <v>-2.7827751274742649</v>
      </c>
      <c r="V555" s="109">
        <v>0.65114714383388905</v>
      </c>
      <c r="W555" s="98">
        <f t="shared" si="24"/>
        <v>0.43</v>
      </c>
      <c r="X555" s="98"/>
      <c r="Y555" s="101">
        <f t="shared" si="25"/>
        <v>3.8517646519145732</v>
      </c>
      <c r="Z555" s="101">
        <f t="shared" si="26"/>
        <v>0.94327427704111633</v>
      </c>
    </row>
    <row r="556" spans="1:26" x14ac:dyDescent="0.2">
      <c r="A556" s="4" t="s">
        <v>12</v>
      </c>
      <c r="B556" s="7">
        <v>0.86</v>
      </c>
      <c r="C556" s="11">
        <v>-3.7082999999999999</v>
      </c>
      <c r="D556" s="11">
        <v>1.3172999999999999</v>
      </c>
      <c r="E556" s="11">
        <v>6.3428000000000004</v>
      </c>
      <c r="F556" s="16">
        <v>-3.1636000000000002</v>
      </c>
      <c r="G556" s="16">
        <v>1.5367</v>
      </c>
      <c r="H556" s="16">
        <v>6.2370000000000001</v>
      </c>
      <c r="I556" s="51">
        <v>-1.8664000000000001</v>
      </c>
      <c r="J556" s="51">
        <v>3.3367</v>
      </c>
      <c r="K556" s="51">
        <v>8.5396999999999998</v>
      </c>
      <c r="L556" s="21">
        <v>-2.5617000000000001</v>
      </c>
      <c r="M556" s="21">
        <v>3.0251000000000001</v>
      </c>
      <c r="N556" s="21">
        <v>8.6120000000000001</v>
      </c>
      <c r="O556" s="26">
        <v>-4.4297000000000004</v>
      </c>
      <c r="P556" s="26">
        <v>1.8203</v>
      </c>
      <c r="Q556" s="26">
        <v>8.0702999999999996</v>
      </c>
      <c r="S556" s="109">
        <v>-21.78500109215539</v>
      </c>
      <c r="T556" s="109">
        <v>20.63713829816345</v>
      </c>
      <c r="U556" s="109">
        <v>-1.88680175404832</v>
      </c>
      <c r="V556" s="109">
        <v>0.64839723317830655</v>
      </c>
      <c r="W556" s="98">
        <f t="shared" si="24"/>
        <v>0.43</v>
      </c>
      <c r="X556" s="98"/>
      <c r="Y556" s="101">
        <f t="shared" si="25"/>
        <v>2.9591210122224325</v>
      </c>
      <c r="Z556" s="101">
        <f t="shared" si="26"/>
        <v>0.93929066134052441</v>
      </c>
    </row>
    <row r="557" spans="1:26" x14ac:dyDescent="0.2">
      <c r="A557" s="4" t="s">
        <v>12</v>
      </c>
      <c r="B557" s="7">
        <v>0.88</v>
      </c>
      <c r="C557" s="11">
        <v>-3.5693000000000001</v>
      </c>
      <c r="D557" s="11">
        <v>0.90180000000000005</v>
      </c>
      <c r="E557" s="11">
        <v>5.3730000000000002</v>
      </c>
      <c r="F557" s="16">
        <v>-3.2812000000000001</v>
      </c>
      <c r="G557" s="16">
        <v>0.80779999999999996</v>
      </c>
      <c r="H557" s="16">
        <v>4.8968999999999996</v>
      </c>
      <c r="I557" s="51">
        <v>-2.2713999999999999</v>
      </c>
      <c r="J557" s="51">
        <v>2.2204999999999999</v>
      </c>
      <c r="K557" s="51">
        <v>6.7122999999999999</v>
      </c>
      <c r="L557" s="21">
        <v>-2.6722999999999999</v>
      </c>
      <c r="M557" s="21">
        <v>2.1194000000000002</v>
      </c>
      <c r="N557" s="21">
        <v>6.9112</v>
      </c>
      <c r="O557" s="26">
        <v>-3.9811999999999999</v>
      </c>
      <c r="P557" s="26">
        <v>1.5209999999999999</v>
      </c>
      <c r="Q557" s="26">
        <v>7.0232000000000001</v>
      </c>
      <c r="S557" s="109">
        <v>-11.280066228470091</v>
      </c>
      <c r="T557" s="109">
        <v>11.659538098818169</v>
      </c>
      <c r="U557" s="109">
        <v>-1.0225423002773659</v>
      </c>
      <c r="V557" s="109">
        <v>0.53556902947308915</v>
      </c>
      <c r="W557" s="98">
        <f t="shared" si="24"/>
        <v>0.43</v>
      </c>
      <c r="X557" s="98"/>
      <c r="Y557" s="101">
        <f t="shared" si="25"/>
        <v>1.9053748365703276</v>
      </c>
      <c r="Z557" s="101">
        <f t="shared" si="26"/>
        <v>0.77584382249969086</v>
      </c>
    </row>
    <row r="558" spans="1:26" x14ac:dyDescent="0.2">
      <c r="A558" s="4" t="s">
        <v>12</v>
      </c>
      <c r="B558" s="7">
        <v>0.9</v>
      </c>
      <c r="C558" s="11">
        <v>-3.4824999999999999</v>
      </c>
      <c r="D558" s="11">
        <v>0.4637</v>
      </c>
      <c r="E558" s="11">
        <v>4.4097999999999997</v>
      </c>
      <c r="F558" s="16">
        <v>-3.3504999999999998</v>
      </c>
      <c r="G558" s="16">
        <v>0.26050000000000001</v>
      </c>
      <c r="H558" s="16">
        <v>3.8715999999999999</v>
      </c>
      <c r="I558" s="51">
        <v>-2.5951</v>
      </c>
      <c r="J558" s="51">
        <v>1.2566999999999999</v>
      </c>
      <c r="K558" s="51">
        <v>5.1083999999999996</v>
      </c>
      <c r="L558" s="21">
        <v>-2.9318</v>
      </c>
      <c r="M558" s="21">
        <v>1.2275</v>
      </c>
      <c r="N558" s="21">
        <v>5.3867000000000003</v>
      </c>
      <c r="O558" s="26">
        <v>-3.6566000000000001</v>
      </c>
      <c r="P558" s="26">
        <v>1.0835999999999999</v>
      </c>
      <c r="Q558" s="26">
        <v>5.8239000000000001</v>
      </c>
      <c r="S558" s="109">
        <v>-4.2403487617433333</v>
      </c>
      <c r="T558" s="109">
        <v>5.3475367535528386</v>
      </c>
      <c r="U558" s="109">
        <v>-0.50798506786620601</v>
      </c>
      <c r="V558" s="109">
        <v>0.38008205632131031</v>
      </c>
      <c r="W558" s="98">
        <f t="shared" si="24"/>
        <v>0.43</v>
      </c>
      <c r="X558" s="98"/>
      <c r="Y558" s="101">
        <f t="shared" si="25"/>
        <v>1.0074152501151721</v>
      </c>
      <c r="Z558" s="101">
        <f t="shared" si="26"/>
        <v>0.55060001458632757</v>
      </c>
    </row>
    <row r="559" spans="1:26" x14ac:dyDescent="0.2">
      <c r="A559" s="4" t="s">
        <v>12</v>
      </c>
      <c r="B559" s="7">
        <v>0.92</v>
      </c>
      <c r="C559" s="11">
        <v>-3.4016999999999999</v>
      </c>
      <c r="D559" s="11">
        <v>8.6599999999999996E-2</v>
      </c>
      <c r="E559" s="11">
        <v>3.5748000000000002</v>
      </c>
      <c r="F559" s="16">
        <v>-3.3936000000000002</v>
      </c>
      <c r="G559" s="16">
        <v>-6.7900000000000002E-2</v>
      </c>
      <c r="H559" s="16">
        <v>3.2578</v>
      </c>
      <c r="I559" s="51">
        <v>-2.7627000000000002</v>
      </c>
      <c r="J559" s="51">
        <v>0.64159999999999995</v>
      </c>
      <c r="K559" s="51">
        <v>4.0457999999999998</v>
      </c>
      <c r="L559" s="21">
        <v>-3.1371000000000002</v>
      </c>
      <c r="M559" s="21">
        <v>0.60819999999999996</v>
      </c>
      <c r="N559" s="21">
        <v>4.3536000000000001</v>
      </c>
      <c r="O559" s="26">
        <v>-3.3927999999999998</v>
      </c>
      <c r="P559" s="26">
        <v>0.67330000000000001</v>
      </c>
      <c r="Q559" s="26">
        <v>4.7394999999999996</v>
      </c>
      <c r="S559" s="109">
        <v>-1.5522830581642491</v>
      </c>
      <c r="T559" s="109">
        <v>2.7601821810077278</v>
      </c>
      <c r="U559" s="109">
        <v>-0.45534536265942088</v>
      </c>
      <c r="V559" s="109">
        <v>0.25867802241867982</v>
      </c>
      <c r="W559" s="98">
        <f t="shared" si="24"/>
        <v>0.43</v>
      </c>
      <c r="X559" s="98"/>
      <c r="Y559" s="101">
        <f t="shared" si="25"/>
        <v>0.44451583771933251</v>
      </c>
      <c r="Z559" s="101">
        <f t="shared" si="26"/>
        <v>0.3747299314663855</v>
      </c>
    </row>
    <row r="560" spans="1:26" x14ac:dyDescent="0.2">
      <c r="A560" s="4" t="s">
        <v>12</v>
      </c>
      <c r="B560" s="7">
        <v>0.94</v>
      </c>
      <c r="C560" s="11">
        <v>-3.3180000000000001</v>
      </c>
      <c r="D560" s="11">
        <v>-0.1694</v>
      </c>
      <c r="E560" s="11">
        <v>2.9792000000000001</v>
      </c>
      <c r="F560" s="16">
        <v>-3.4394</v>
      </c>
      <c r="G560" s="16">
        <v>-0.22559999999999999</v>
      </c>
      <c r="H560" s="16">
        <v>2.9881000000000002</v>
      </c>
      <c r="I560" s="51">
        <v>-2.8647999999999998</v>
      </c>
      <c r="J560" s="51">
        <v>0.33779999999999999</v>
      </c>
      <c r="K560" s="51">
        <v>3.5402999999999998</v>
      </c>
      <c r="L560" s="21">
        <v>-3.2425000000000002</v>
      </c>
      <c r="M560" s="21">
        <v>0.30499999999999999</v>
      </c>
      <c r="N560" s="21">
        <v>3.8525999999999998</v>
      </c>
      <c r="O560" s="26">
        <v>-3.1882999999999999</v>
      </c>
      <c r="P560" s="26">
        <v>0.38379999999999997</v>
      </c>
      <c r="Q560" s="26">
        <v>3.956</v>
      </c>
      <c r="S560" s="109">
        <v>-1.5861534959582031</v>
      </c>
      <c r="T560" s="109">
        <v>2.6222831711805261</v>
      </c>
      <c r="U560" s="109">
        <v>-0.65099708882443719</v>
      </c>
      <c r="V560" s="109">
        <v>0.18948554952811761</v>
      </c>
      <c r="W560" s="98">
        <f t="shared" si="24"/>
        <v>0.43</v>
      </c>
      <c r="X560" s="98"/>
      <c r="Y560" s="101">
        <f t="shared" si="25"/>
        <v>0.18330489338051725</v>
      </c>
      <c r="Z560" s="101">
        <f t="shared" si="26"/>
        <v>0.27449532173095187</v>
      </c>
    </row>
    <row r="561" spans="1:26" x14ac:dyDescent="0.2">
      <c r="A561" s="4" t="s">
        <v>12</v>
      </c>
      <c r="B561" s="7">
        <v>0.96</v>
      </c>
      <c r="C561" s="11">
        <v>-3.2927</v>
      </c>
      <c r="D561" s="11">
        <v>-0.32479999999999998</v>
      </c>
      <c r="E561" s="11">
        <v>2.6431</v>
      </c>
      <c r="F561" s="16">
        <v>-3.4843000000000002</v>
      </c>
      <c r="G561" s="16">
        <v>-0.29670000000000002</v>
      </c>
      <c r="H561" s="16">
        <v>2.8908999999999998</v>
      </c>
      <c r="I561" s="51">
        <v>-2.9432999999999998</v>
      </c>
      <c r="J561" s="51">
        <v>0.1988</v>
      </c>
      <c r="K561" s="51">
        <v>3.3409</v>
      </c>
      <c r="L561" s="21">
        <v>-3.2604000000000002</v>
      </c>
      <c r="M561" s="21">
        <v>0.2185</v>
      </c>
      <c r="N561" s="21">
        <v>3.6974999999999998</v>
      </c>
      <c r="O561" s="26">
        <v>-3.0377999999999998</v>
      </c>
      <c r="P561" s="26">
        <v>0.23749999999999999</v>
      </c>
      <c r="Q561" s="26">
        <v>3.5129000000000001</v>
      </c>
      <c r="S561" s="109">
        <v>-2.277424054877748</v>
      </c>
      <c r="T561" s="109">
        <v>3.2152477607178529</v>
      </c>
      <c r="U561" s="109">
        <v>-0.8740807611702337</v>
      </c>
      <c r="V561" s="109">
        <v>0.14898877159863719</v>
      </c>
      <c r="W561" s="98">
        <f t="shared" si="24"/>
        <v>0.43</v>
      </c>
      <c r="X561" s="98"/>
      <c r="Y561" s="101">
        <f t="shared" si="25"/>
        <v>8.7380068191547533E-2</v>
      </c>
      <c r="Z561" s="101">
        <f t="shared" si="26"/>
        <v>0.21583028835768076</v>
      </c>
    </row>
    <row r="562" spans="1:26" x14ac:dyDescent="0.2">
      <c r="A562" s="4" t="s">
        <v>12</v>
      </c>
      <c r="B562" s="7">
        <v>0.98</v>
      </c>
      <c r="C562" s="11">
        <v>-3.3471000000000002</v>
      </c>
      <c r="D562" s="11">
        <v>-0.4335</v>
      </c>
      <c r="E562" s="11">
        <v>2.4801000000000002</v>
      </c>
      <c r="F562" s="16">
        <v>-3.5204</v>
      </c>
      <c r="G562" s="16">
        <v>-0.3513</v>
      </c>
      <c r="H562" s="16">
        <v>2.8178000000000001</v>
      </c>
      <c r="I562" s="51">
        <v>-2.9784000000000002</v>
      </c>
      <c r="J562" s="51">
        <v>0.1358</v>
      </c>
      <c r="K562" s="51">
        <v>3.25</v>
      </c>
      <c r="L562" s="21">
        <v>-3.2223000000000002</v>
      </c>
      <c r="M562" s="21">
        <v>0.24460000000000001</v>
      </c>
      <c r="N562" s="21">
        <v>3.7115</v>
      </c>
      <c r="O562" s="26">
        <v>-2.9333999999999998</v>
      </c>
      <c r="P562" s="26">
        <v>0.20780000000000001</v>
      </c>
      <c r="Q562" s="26">
        <v>3.3489</v>
      </c>
      <c r="S562" s="109">
        <v>-2.8021644568655151</v>
      </c>
      <c r="T562" s="109">
        <v>3.8471533674137932</v>
      </c>
      <c r="U562" s="109">
        <v>-1.0763748285957171</v>
      </c>
      <c r="V562" s="109">
        <v>0.13789683806872749</v>
      </c>
      <c r="W562" s="98">
        <f t="shared" si="24"/>
        <v>0.43</v>
      </c>
      <c r="X562" s="98"/>
      <c r="Y562" s="101">
        <f t="shared" si="25"/>
        <v>5.9780911317780072E-2</v>
      </c>
      <c r="Z562" s="101">
        <f t="shared" si="26"/>
        <v>0.19976212975406596</v>
      </c>
    </row>
    <row r="563" spans="1:26" x14ac:dyDescent="0.2">
      <c r="A563" s="4" t="s">
        <v>12</v>
      </c>
      <c r="B563" s="7">
        <v>1</v>
      </c>
      <c r="C563" s="11">
        <v>-3.4005999999999998</v>
      </c>
      <c r="D563" s="11">
        <v>-0.48199999999999998</v>
      </c>
      <c r="E563" s="11">
        <v>2.4365999999999999</v>
      </c>
      <c r="F563" s="16">
        <v>-3.5556000000000001</v>
      </c>
      <c r="G563" s="16">
        <v>-0.40410000000000001</v>
      </c>
      <c r="H563" s="16">
        <v>2.7473999999999998</v>
      </c>
      <c r="I563" s="51">
        <v>-2.9965000000000002</v>
      </c>
      <c r="J563" s="51">
        <v>0.1159</v>
      </c>
      <c r="K563" s="51">
        <v>3.2282999999999999</v>
      </c>
      <c r="L563" s="21">
        <v>-3.1903999999999999</v>
      </c>
      <c r="M563" s="21">
        <v>0.31359999999999999</v>
      </c>
      <c r="N563" s="21">
        <v>3.8176000000000001</v>
      </c>
      <c r="O563" s="26">
        <v>-2.9024999999999999</v>
      </c>
      <c r="P563" s="26">
        <v>0.24540000000000001</v>
      </c>
      <c r="Q563" s="26">
        <v>3.3933</v>
      </c>
      <c r="S563" s="109">
        <v>-2.8170737969846589</v>
      </c>
      <c r="T563" s="109">
        <v>4.0854866094826097</v>
      </c>
      <c r="U563" s="109">
        <v>-1.178058376538454</v>
      </c>
      <c r="V563" s="109">
        <v>0.15977587312636671</v>
      </c>
      <c r="W563" s="98">
        <f t="shared" si="24"/>
        <v>0.43</v>
      </c>
      <c r="X563" s="98"/>
      <c r="Y563" s="101">
        <f t="shared" si="25"/>
        <v>5.7823920476604895E-2</v>
      </c>
      <c r="Z563" s="101">
        <f t="shared" si="26"/>
        <v>0.23145685677818806</v>
      </c>
    </row>
    <row r="564" spans="1:26" x14ac:dyDescent="0.2">
      <c r="A564" s="4" t="s">
        <v>13</v>
      </c>
      <c r="B564" s="7">
        <v>0</v>
      </c>
      <c r="C564" s="11">
        <v>-7.4273999999999996</v>
      </c>
      <c r="D564" s="11">
        <v>-0.15229999999999999</v>
      </c>
      <c r="E564" s="11">
        <v>7.1227999999999998</v>
      </c>
      <c r="F564" s="16">
        <v>-8.0190999999999999</v>
      </c>
      <c r="G564" s="16">
        <v>-0.72989999999999999</v>
      </c>
      <c r="H564" s="16">
        <v>6.5593000000000004</v>
      </c>
      <c r="I564" s="51">
        <v>-9.8801000000000005</v>
      </c>
      <c r="J564" s="51">
        <v>-2.1105</v>
      </c>
      <c r="K564" s="51">
        <v>5.6592000000000002</v>
      </c>
      <c r="L564" s="21">
        <v>-10.384600000000001</v>
      </c>
      <c r="M564" s="21">
        <v>-2.5274999999999999</v>
      </c>
      <c r="N564" s="21">
        <v>5.3296999999999999</v>
      </c>
      <c r="O564" s="26">
        <v>-10.618</v>
      </c>
      <c r="P564" s="26">
        <v>-3.5928</v>
      </c>
      <c r="Q564" s="26">
        <v>3.4325000000000001</v>
      </c>
      <c r="S564" s="109">
        <v>0.35777489240503768</v>
      </c>
      <c r="T564" s="109">
        <v>-6.9425428673466314</v>
      </c>
      <c r="U564" s="109">
        <v>1.0709851526284151</v>
      </c>
      <c r="V564" s="109">
        <v>0.26289359615029168</v>
      </c>
      <c r="W564" s="98">
        <f t="shared" si="24"/>
        <v>0.43</v>
      </c>
      <c r="X564" s="98"/>
      <c r="Y564" s="101">
        <f t="shared" si="25"/>
        <v>-1.8481557027249447</v>
      </c>
      <c r="Z564" s="101">
        <f t="shared" si="26"/>
        <v>0.38083675739913364</v>
      </c>
    </row>
    <row r="565" spans="1:26" x14ac:dyDescent="0.2">
      <c r="A565" s="4" t="s">
        <v>13</v>
      </c>
      <c r="B565" s="7">
        <v>0.02</v>
      </c>
      <c r="C565" s="11">
        <v>-6.6753</v>
      </c>
      <c r="D565" s="11">
        <v>0.51300000000000001</v>
      </c>
      <c r="E565" s="11">
        <v>7.7012</v>
      </c>
      <c r="F565" s="16">
        <v>-7.2138</v>
      </c>
      <c r="G565" s="16">
        <v>-1.78E-2</v>
      </c>
      <c r="H565" s="16">
        <v>7.1783000000000001</v>
      </c>
      <c r="I565" s="51">
        <v>-8.8308</v>
      </c>
      <c r="J565" s="51">
        <v>-1.2079</v>
      </c>
      <c r="K565" s="51">
        <v>6.415</v>
      </c>
      <c r="L565" s="21">
        <v>-9.4234000000000009</v>
      </c>
      <c r="M565" s="21">
        <v>-1.6569</v>
      </c>
      <c r="N565" s="21">
        <v>6.1097000000000001</v>
      </c>
      <c r="O565" s="26">
        <v>-9.5470000000000006</v>
      </c>
      <c r="P565" s="26">
        <v>-2.7161</v>
      </c>
      <c r="Q565" s="26">
        <v>4.1148999999999996</v>
      </c>
      <c r="S565" s="109">
        <v>-0.99602800407223513</v>
      </c>
      <c r="T565" s="109">
        <v>-5.334266285216593</v>
      </c>
      <c r="U565" s="109">
        <v>1.4825819815184951</v>
      </c>
      <c r="V565" s="109">
        <v>0.2131542173427308</v>
      </c>
      <c r="W565" s="98">
        <f t="shared" si="24"/>
        <v>0.43</v>
      </c>
      <c r="X565" s="98"/>
      <c r="Y565" s="101">
        <f t="shared" si="25"/>
        <v>-0.99531809907759605</v>
      </c>
      <c r="Z565" s="101">
        <f t="shared" si="26"/>
        <v>0.30878257267380649</v>
      </c>
    </row>
    <row r="566" spans="1:26" x14ac:dyDescent="0.2">
      <c r="A566" s="4" t="s">
        <v>13</v>
      </c>
      <c r="B566" s="7">
        <v>0.04</v>
      </c>
      <c r="C566" s="11">
        <v>-5.8079999999999998</v>
      </c>
      <c r="D566" s="11">
        <v>1.3783000000000001</v>
      </c>
      <c r="E566" s="11">
        <v>8.5646000000000004</v>
      </c>
      <c r="F566" s="16">
        <v>-5.9356999999999998</v>
      </c>
      <c r="G566" s="16">
        <v>1.2618</v>
      </c>
      <c r="H566" s="16">
        <v>8.4594000000000005</v>
      </c>
      <c r="I566" s="51">
        <v>-6.8705999999999996</v>
      </c>
      <c r="J566" s="51">
        <v>0.50609999999999999</v>
      </c>
      <c r="K566" s="51">
        <v>7.8826999999999998</v>
      </c>
      <c r="L566" s="21">
        <v>-7.5374999999999996</v>
      </c>
      <c r="M566" s="21">
        <v>0.13039999999999999</v>
      </c>
      <c r="N566" s="21">
        <v>7.7981999999999996</v>
      </c>
      <c r="O566" s="26">
        <v>-7.5663</v>
      </c>
      <c r="P566" s="26">
        <v>-1.1169</v>
      </c>
      <c r="Q566" s="26">
        <v>5.3323999999999998</v>
      </c>
      <c r="S566" s="109">
        <v>-7.7978712702130766</v>
      </c>
      <c r="T566" s="109">
        <v>2.0130178094462958</v>
      </c>
      <c r="U566" s="109">
        <v>1.2665613362537329</v>
      </c>
      <c r="V566" s="109">
        <v>0.19389101231994649</v>
      </c>
      <c r="W566" s="98">
        <f t="shared" si="24"/>
        <v>0.43</v>
      </c>
      <c r="X566" s="98"/>
      <c r="Y566" s="101">
        <f t="shared" si="25"/>
        <v>0.6903325964532423</v>
      </c>
      <c r="Z566" s="101">
        <f t="shared" si="26"/>
        <v>0.28087722752497318</v>
      </c>
    </row>
    <row r="567" spans="1:26" x14ac:dyDescent="0.2">
      <c r="A567" s="4" t="s">
        <v>13</v>
      </c>
      <c r="B567" s="7">
        <v>0.06</v>
      </c>
      <c r="C567" s="11">
        <v>-5.2827000000000002</v>
      </c>
      <c r="D567" s="11">
        <v>1.9153</v>
      </c>
      <c r="E567" s="11">
        <v>9.1133000000000006</v>
      </c>
      <c r="F567" s="16">
        <v>-4.9579000000000004</v>
      </c>
      <c r="G567" s="16">
        <v>2.2191999999999998</v>
      </c>
      <c r="H567" s="16">
        <v>9.3962000000000003</v>
      </c>
      <c r="I567" s="51">
        <v>-5.0404</v>
      </c>
      <c r="J567" s="51">
        <v>2.1446999999999998</v>
      </c>
      <c r="K567" s="51">
        <v>9.3297000000000008</v>
      </c>
      <c r="L567" s="21">
        <v>-5.4824999999999999</v>
      </c>
      <c r="M567" s="21">
        <v>2.0438999999999998</v>
      </c>
      <c r="N567" s="21">
        <v>9.5702999999999996</v>
      </c>
      <c r="O567" s="26">
        <v>-5.2838000000000003</v>
      </c>
      <c r="P567" s="26">
        <v>0.84130000000000005</v>
      </c>
      <c r="Q567" s="26">
        <v>6.9663000000000004</v>
      </c>
      <c r="S567" s="109">
        <v>-12.953117494528771</v>
      </c>
      <c r="T567" s="109">
        <v>9.3425616678373462</v>
      </c>
      <c r="U567" s="109">
        <v>0.65182572357551116</v>
      </c>
      <c r="V567" s="109">
        <v>0.1993592855804458</v>
      </c>
      <c r="W567" s="98">
        <f t="shared" si="24"/>
        <v>0.43</v>
      </c>
      <c r="X567" s="98"/>
      <c r="Y567" s="101">
        <f t="shared" si="25"/>
        <v>2.2740958160072005</v>
      </c>
      <c r="Z567" s="101">
        <f t="shared" si="26"/>
        <v>0.28879875732865246</v>
      </c>
    </row>
    <row r="568" spans="1:26" x14ac:dyDescent="0.2">
      <c r="A568" s="4" t="s">
        <v>13</v>
      </c>
      <c r="B568" s="7">
        <v>0.08</v>
      </c>
      <c r="C568" s="11">
        <v>-4.7811000000000003</v>
      </c>
      <c r="D568" s="11">
        <v>2.3081</v>
      </c>
      <c r="E568" s="11">
        <v>9.3972999999999995</v>
      </c>
      <c r="F568" s="16">
        <v>-4.5262000000000002</v>
      </c>
      <c r="G568" s="16">
        <v>2.625</v>
      </c>
      <c r="H568" s="16">
        <v>9.7760999999999996</v>
      </c>
      <c r="I568" s="51">
        <v>-4.1820000000000004</v>
      </c>
      <c r="J568" s="51">
        <v>2.9941</v>
      </c>
      <c r="K568" s="51">
        <v>10.1701</v>
      </c>
      <c r="L568" s="21">
        <v>-4.0354000000000001</v>
      </c>
      <c r="M568" s="21">
        <v>3.3704000000000001</v>
      </c>
      <c r="N568" s="21">
        <v>10.776300000000001</v>
      </c>
      <c r="O568" s="26">
        <v>-3.4228999999999998</v>
      </c>
      <c r="P568" s="26">
        <v>2.5792999999999999</v>
      </c>
      <c r="Q568" s="26">
        <v>8.5814000000000004</v>
      </c>
      <c r="S568" s="109">
        <v>-9.5925539408522305</v>
      </c>
      <c r="T568" s="109">
        <v>9.2221310816867561</v>
      </c>
      <c r="U568" s="109">
        <v>0.91488023025224352</v>
      </c>
      <c r="V568" s="109">
        <v>0.27843162613177852</v>
      </c>
      <c r="W568" s="98">
        <f t="shared" si="24"/>
        <v>0.43</v>
      </c>
      <c r="X568" s="98"/>
      <c r="Y568" s="101">
        <f t="shared" si="25"/>
        <v>3.1067333717139713</v>
      </c>
      <c r="Z568" s="101">
        <f t="shared" si="26"/>
        <v>0.40334568512188068</v>
      </c>
    </row>
    <row r="569" spans="1:26" x14ac:dyDescent="0.2">
      <c r="A569" s="4" t="s">
        <v>13</v>
      </c>
      <c r="B569" s="7">
        <v>0.1</v>
      </c>
      <c r="C569" s="11">
        <v>-4.3868</v>
      </c>
      <c r="D569" s="11">
        <v>2.6976</v>
      </c>
      <c r="E569" s="11">
        <v>9.782</v>
      </c>
      <c r="F569" s="16">
        <v>-4.1657000000000002</v>
      </c>
      <c r="G569" s="16">
        <v>2.9984000000000002</v>
      </c>
      <c r="H569" s="16">
        <v>10.1625</v>
      </c>
      <c r="I569" s="51">
        <v>-3.9681999999999999</v>
      </c>
      <c r="J569" s="51">
        <v>3.2894000000000001</v>
      </c>
      <c r="K569" s="51">
        <v>10.547000000000001</v>
      </c>
      <c r="L569" s="21">
        <v>-3.4007999999999998</v>
      </c>
      <c r="M569" s="21">
        <v>4.0175999999999998</v>
      </c>
      <c r="N569" s="21">
        <v>11.4359</v>
      </c>
      <c r="O569" s="26">
        <v>-2.3517999999999999</v>
      </c>
      <c r="P569" s="26">
        <v>3.6945999999999999</v>
      </c>
      <c r="Q569" s="26">
        <v>9.7408999999999999</v>
      </c>
      <c r="S569" s="109">
        <v>-3.6158088289650929</v>
      </c>
      <c r="T569" s="109">
        <v>5.4068405912931494</v>
      </c>
      <c r="U569" s="109">
        <v>1.811902963403017</v>
      </c>
      <c r="V569" s="109">
        <v>0.27951294016250638</v>
      </c>
      <c r="W569" s="98">
        <f t="shared" si="24"/>
        <v>0.43</v>
      </c>
      <c r="X569" s="98"/>
      <c r="Y569" s="101">
        <f t="shared" si="25"/>
        <v>3.4682813651834254</v>
      </c>
      <c r="Z569" s="101">
        <f t="shared" si="26"/>
        <v>0.40491211403161032</v>
      </c>
    </row>
    <row r="570" spans="1:26" x14ac:dyDescent="0.2">
      <c r="A570" s="4" t="s">
        <v>13</v>
      </c>
      <c r="B570" s="7">
        <v>0.12</v>
      </c>
      <c r="C570" s="11">
        <v>-4.0880000000000001</v>
      </c>
      <c r="D570" s="11">
        <v>3.0007999999999999</v>
      </c>
      <c r="E570" s="11">
        <v>10.089600000000001</v>
      </c>
      <c r="F570" s="16">
        <v>-3.6839</v>
      </c>
      <c r="G570" s="16">
        <v>3.383</v>
      </c>
      <c r="H570" s="16">
        <v>10.4499</v>
      </c>
      <c r="I570" s="51">
        <v>-3.8978999999999999</v>
      </c>
      <c r="J570" s="51">
        <v>3.3241999999999998</v>
      </c>
      <c r="K570" s="51">
        <v>10.5463</v>
      </c>
      <c r="L570" s="21">
        <v>-3.3624000000000001</v>
      </c>
      <c r="M570" s="21">
        <v>4.0971000000000002</v>
      </c>
      <c r="N570" s="21">
        <v>11.5566</v>
      </c>
      <c r="O570" s="26">
        <v>-2.0377999999999998</v>
      </c>
      <c r="P570" s="26">
        <v>4.1319999999999997</v>
      </c>
      <c r="Q570" s="26">
        <v>10.3018</v>
      </c>
      <c r="S570" s="109">
        <v>0.5689860905288503</v>
      </c>
      <c r="T570" s="109">
        <v>1.7771272601882451</v>
      </c>
      <c r="U570" s="109">
        <v>2.7030436782275942</v>
      </c>
      <c r="V570" s="109">
        <v>0.25387544432798759</v>
      </c>
      <c r="W570" s="98">
        <f t="shared" si="24"/>
        <v>0.43</v>
      </c>
      <c r="X570" s="98"/>
      <c r="Y570" s="101">
        <f t="shared" si="25"/>
        <v>3.572413928247324</v>
      </c>
      <c r="Z570" s="101">
        <f t="shared" si="26"/>
        <v>0.36777275071341747</v>
      </c>
    </row>
    <row r="571" spans="1:26" x14ac:dyDescent="0.2">
      <c r="A571" s="4" t="s">
        <v>13</v>
      </c>
      <c r="B571" s="7">
        <v>0.14000000000000001</v>
      </c>
      <c r="C571" s="11">
        <v>-3.8512</v>
      </c>
      <c r="D571" s="11">
        <v>3.2833000000000001</v>
      </c>
      <c r="E571" s="11">
        <v>10.4178</v>
      </c>
      <c r="F571" s="16">
        <v>-3.4316</v>
      </c>
      <c r="G571" s="16">
        <v>3.5689000000000002</v>
      </c>
      <c r="H571" s="16">
        <v>10.5694</v>
      </c>
      <c r="I571" s="51">
        <v>-3.9626999999999999</v>
      </c>
      <c r="J571" s="51">
        <v>3.1657000000000002</v>
      </c>
      <c r="K571" s="51">
        <v>10.294</v>
      </c>
      <c r="L571" s="21">
        <v>-3.6869000000000001</v>
      </c>
      <c r="M571" s="21">
        <v>3.7387999999999999</v>
      </c>
      <c r="N571" s="21">
        <v>11.1645</v>
      </c>
      <c r="O571" s="26">
        <v>-2.2635000000000001</v>
      </c>
      <c r="P571" s="26">
        <v>3.9563000000000001</v>
      </c>
      <c r="Q571" s="26">
        <v>10.1762</v>
      </c>
      <c r="S571" s="109">
        <v>3.706254799418335</v>
      </c>
      <c r="T571" s="109">
        <v>-2.0366417470410041</v>
      </c>
      <c r="U571" s="109">
        <v>3.6080981237640728</v>
      </c>
      <c r="V571" s="109">
        <v>0.2648308542444896</v>
      </c>
      <c r="W571" s="98">
        <f t="shared" si="24"/>
        <v>0.43</v>
      </c>
      <c r="X571" s="98"/>
      <c r="Y571" s="101">
        <f t="shared" si="25"/>
        <v>3.417628684948891</v>
      </c>
      <c r="Z571" s="101">
        <f t="shared" si="26"/>
        <v>0.38364313648802478</v>
      </c>
    </row>
    <row r="572" spans="1:26" x14ac:dyDescent="0.2">
      <c r="A572" s="4" t="s">
        <v>13</v>
      </c>
      <c r="B572" s="7">
        <v>0.16</v>
      </c>
      <c r="C572" s="11">
        <v>-3.6604000000000001</v>
      </c>
      <c r="D572" s="11">
        <v>3.5327000000000002</v>
      </c>
      <c r="E572" s="11">
        <v>10.7258</v>
      </c>
      <c r="F572" s="16">
        <v>-3.3925000000000001</v>
      </c>
      <c r="G572" s="16">
        <v>3.6042999999999998</v>
      </c>
      <c r="H572" s="16">
        <v>10.6012</v>
      </c>
      <c r="I572" s="51">
        <v>-4.0964999999999998</v>
      </c>
      <c r="J572" s="51">
        <v>3.0103</v>
      </c>
      <c r="K572" s="51">
        <v>10.117100000000001</v>
      </c>
      <c r="L572" s="21">
        <v>-4.0968</v>
      </c>
      <c r="M572" s="21">
        <v>3.2902999999999998</v>
      </c>
      <c r="N572" s="21">
        <v>10.6775</v>
      </c>
      <c r="O572" s="26">
        <v>-2.7665000000000002</v>
      </c>
      <c r="P572" s="26">
        <v>3.4379</v>
      </c>
      <c r="Q572" s="26">
        <v>9.6423000000000005</v>
      </c>
      <c r="S572" s="109">
        <v>4.5689938778151413</v>
      </c>
      <c r="T572" s="109">
        <v>-4.3186040315570713</v>
      </c>
      <c r="U572" s="109">
        <v>4.2296149772040748</v>
      </c>
      <c r="V572" s="109">
        <v>0.23786166551549071</v>
      </c>
      <c r="W572" s="98">
        <f t="shared" si="24"/>
        <v>0.43</v>
      </c>
      <c r="X572" s="98"/>
      <c r="Y572" s="101">
        <f t="shared" si="25"/>
        <v>3.2174222116425537</v>
      </c>
      <c r="Z572" s="101">
        <f t="shared" si="26"/>
        <v>0.34457463677696476</v>
      </c>
    </row>
    <row r="573" spans="1:26" x14ac:dyDescent="0.2">
      <c r="A573" s="4" t="s">
        <v>13</v>
      </c>
      <c r="B573" s="7">
        <v>0.18</v>
      </c>
      <c r="C573" s="11">
        <v>-3.5402</v>
      </c>
      <c r="D573" s="11">
        <v>3.7159</v>
      </c>
      <c r="E573" s="11">
        <v>10.9719</v>
      </c>
      <c r="F573" s="16">
        <v>-3.3473000000000002</v>
      </c>
      <c r="G573" s="16">
        <v>3.6747000000000001</v>
      </c>
      <c r="H573" s="16">
        <v>10.6967</v>
      </c>
      <c r="I573" s="51">
        <v>-4.0002000000000004</v>
      </c>
      <c r="J573" s="51">
        <v>3.1023999999999998</v>
      </c>
      <c r="K573" s="51">
        <v>10.205</v>
      </c>
      <c r="L573" s="21">
        <v>-4.3072999999999997</v>
      </c>
      <c r="M573" s="21">
        <v>3.1042000000000001</v>
      </c>
      <c r="N573" s="21">
        <v>10.515599999999999</v>
      </c>
      <c r="O573" s="26">
        <v>-3.2008999999999999</v>
      </c>
      <c r="P573" s="26">
        <v>2.9918999999999998</v>
      </c>
      <c r="Q573" s="26">
        <v>9.1846999999999994</v>
      </c>
      <c r="S573" s="109">
        <v>2.0310563091548288</v>
      </c>
      <c r="T573" s="109">
        <v>-3.2935413530368089</v>
      </c>
      <c r="U573" s="109">
        <v>4.2856603307323962</v>
      </c>
      <c r="V573" s="109">
        <v>0.1671752611277974</v>
      </c>
      <c r="W573" s="98">
        <f t="shared" si="24"/>
        <v>0.43</v>
      </c>
      <c r="X573" s="98"/>
      <c r="Y573" s="101">
        <f t="shared" si="25"/>
        <v>3.2449798604892965</v>
      </c>
      <c r="Z573" s="101">
        <f t="shared" si="26"/>
        <v>0.24217586619670561</v>
      </c>
    </row>
    <row r="574" spans="1:26" x14ac:dyDescent="0.2">
      <c r="A574" s="4" t="s">
        <v>13</v>
      </c>
      <c r="B574" s="7">
        <v>0.2</v>
      </c>
      <c r="C574" s="11">
        <v>-3.4340000000000002</v>
      </c>
      <c r="D574" s="11">
        <v>3.9068000000000001</v>
      </c>
      <c r="E574" s="11">
        <v>11.2475</v>
      </c>
      <c r="F574" s="16">
        <v>-3.2210999999999999</v>
      </c>
      <c r="G574" s="16">
        <v>3.8687</v>
      </c>
      <c r="H574" s="16">
        <v>10.958399999999999</v>
      </c>
      <c r="I574" s="51">
        <v>-3.5926999999999998</v>
      </c>
      <c r="J574" s="51">
        <v>3.4605000000000001</v>
      </c>
      <c r="K574" s="51">
        <v>10.5137</v>
      </c>
      <c r="L574" s="21">
        <v>-4.1810999999999998</v>
      </c>
      <c r="M574" s="21">
        <v>3.2917000000000001</v>
      </c>
      <c r="N574" s="21">
        <v>10.7645</v>
      </c>
      <c r="O574" s="26">
        <v>-3.2913000000000001</v>
      </c>
      <c r="P574" s="26">
        <v>2.9079000000000002</v>
      </c>
      <c r="Q574" s="26">
        <v>9.1071000000000009</v>
      </c>
      <c r="S574" s="109">
        <v>-1.7915281152849301</v>
      </c>
      <c r="T574" s="109">
        <v>-0.43333378872700551</v>
      </c>
      <c r="U574" s="109">
        <v>4.062280057211936</v>
      </c>
      <c r="V574" s="109">
        <v>8.9428265398520751E-2</v>
      </c>
      <c r="W574" s="98">
        <f t="shared" si="24"/>
        <v>0.43</v>
      </c>
      <c r="X574" s="98"/>
      <c r="Y574" s="101">
        <f t="shared" si="25"/>
        <v>3.5446929795431403</v>
      </c>
      <c r="Z574" s="101">
        <f t="shared" si="26"/>
        <v>0.12954887875903856</v>
      </c>
    </row>
    <row r="575" spans="1:26" x14ac:dyDescent="0.2">
      <c r="A575" s="4" t="s">
        <v>13</v>
      </c>
      <c r="B575" s="7">
        <v>0.22</v>
      </c>
      <c r="C575" s="11">
        <v>-3.2799</v>
      </c>
      <c r="D575" s="11">
        <v>4.1477000000000004</v>
      </c>
      <c r="E575" s="11">
        <v>11.5754</v>
      </c>
      <c r="F575" s="16">
        <v>-3.0219</v>
      </c>
      <c r="G575" s="16">
        <v>4.1851000000000003</v>
      </c>
      <c r="H575" s="16">
        <v>11.391999999999999</v>
      </c>
      <c r="I575" s="51">
        <v>-3.1318000000000001</v>
      </c>
      <c r="J575" s="51">
        <v>3.9188999999999998</v>
      </c>
      <c r="K575" s="51">
        <v>10.9696</v>
      </c>
      <c r="L575" s="21">
        <v>-3.8321999999999998</v>
      </c>
      <c r="M575" s="21">
        <v>3.7164999999999999</v>
      </c>
      <c r="N575" s="21">
        <v>11.2651</v>
      </c>
      <c r="O575" s="26">
        <v>-3.0118</v>
      </c>
      <c r="P575" s="26">
        <v>3.1938</v>
      </c>
      <c r="Q575" s="26">
        <v>9.3994</v>
      </c>
      <c r="S575" s="109">
        <v>-4.4140033412257642</v>
      </c>
      <c r="T575" s="109">
        <v>1.9708000316538641</v>
      </c>
      <c r="U575" s="109">
        <v>3.9490315932355728</v>
      </c>
      <c r="V575" s="109">
        <v>6.1734715696687828E-2</v>
      </c>
      <c r="W575" s="98">
        <f t="shared" si="24"/>
        <v>0.43</v>
      </c>
      <c r="X575" s="98"/>
      <c r="Y575" s="101">
        <f t="shared" si="25"/>
        <v>3.9803263890540905</v>
      </c>
      <c r="Z575" s="101">
        <f t="shared" si="26"/>
        <v>8.9431044685634897E-2</v>
      </c>
    </row>
    <row r="576" spans="1:26" x14ac:dyDescent="0.2">
      <c r="A576" s="4" t="s">
        <v>13</v>
      </c>
      <c r="B576" s="7">
        <v>0.24</v>
      </c>
      <c r="C576" s="11">
        <v>-3.0701999999999998</v>
      </c>
      <c r="D576" s="11">
        <v>4.431</v>
      </c>
      <c r="E576" s="11">
        <v>11.9322</v>
      </c>
      <c r="F576" s="16">
        <v>-2.7120000000000002</v>
      </c>
      <c r="G576" s="16">
        <v>4.5895000000000001</v>
      </c>
      <c r="H576" s="16">
        <v>11.891</v>
      </c>
      <c r="I576" s="51">
        <v>-2.8132000000000001</v>
      </c>
      <c r="J576" s="51">
        <v>4.3292999999999999</v>
      </c>
      <c r="K576" s="51">
        <v>11.4717</v>
      </c>
      <c r="L576" s="21">
        <v>-3.48</v>
      </c>
      <c r="M576" s="21">
        <v>4.1620999999999997</v>
      </c>
      <c r="N576" s="21">
        <v>11.8042</v>
      </c>
      <c r="O576" s="26">
        <v>-2.5466000000000002</v>
      </c>
      <c r="P576" s="26">
        <v>3.6566000000000001</v>
      </c>
      <c r="Q576" s="26">
        <v>9.8598999999999997</v>
      </c>
      <c r="S576" s="109">
        <v>-5.1674930556526659</v>
      </c>
      <c r="T576" s="109">
        <v>2.9207675740744179</v>
      </c>
      <c r="U576" s="109">
        <v>4.1076445677617137</v>
      </c>
      <c r="V576" s="109">
        <v>8.1189452235633036E-2</v>
      </c>
      <c r="W576" s="98">
        <f t="shared" si="24"/>
        <v>0.43</v>
      </c>
      <c r="X576" s="98"/>
      <c r="Y576" s="101">
        <f t="shared" si="25"/>
        <v>4.4081051586235356</v>
      </c>
      <c r="Z576" s="101">
        <f t="shared" si="26"/>
        <v>0.11761384901423748</v>
      </c>
    </row>
    <row r="577" spans="1:26" x14ac:dyDescent="0.2">
      <c r="A577" s="4" t="s">
        <v>13</v>
      </c>
      <c r="B577" s="7">
        <v>0.26</v>
      </c>
      <c r="C577" s="11">
        <v>-2.8206000000000002</v>
      </c>
      <c r="D577" s="11">
        <v>4.7370999999999999</v>
      </c>
      <c r="E577" s="11">
        <v>12.2949</v>
      </c>
      <c r="F577" s="16">
        <v>-2.3325</v>
      </c>
      <c r="G577" s="16">
        <v>5.0077999999999996</v>
      </c>
      <c r="H577" s="16">
        <v>12.3482</v>
      </c>
      <c r="I577" s="51">
        <v>-2.6124000000000001</v>
      </c>
      <c r="J577" s="51">
        <v>4.6585000000000001</v>
      </c>
      <c r="K577" s="51">
        <v>11.929399999999999</v>
      </c>
      <c r="L577" s="21">
        <v>-3.2623000000000002</v>
      </c>
      <c r="M577" s="21">
        <v>4.4836999999999998</v>
      </c>
      <c r="N577" s="21">
        <v>12.229699999999999</v>
      </c>
      <c r="O577" s="26">
        <v>-2.1181999999999999</v>
      </c>
      <c r="P577" s="26">
        <v>4.0880999999999998</v>
      </c>
      <c r="Q577" s="26">
        <v>10.2944</v>
      </c>
      <c r="S577" s="109">
        <v>-4.7901526452087886</v>
      </c>
      <c r="T577" s="109">
        <v>2.7100725430612691</v>
      </c>
      <c r="U577" s="109">
        <v>4.4770829549555886</v>
      </c>
      <c r="V577" s="109">
        <v>0.13392058560407191</v>
      </c>
      <c r="W577" s="98">
        <f t="shared" si="24"/>
        <v>0.43</v>
      </c>
      <c r="X577" s="98"/>
      <c r="Y577" s="101">
        <f t="shared" si="25"/>
        <v>4.7567149243728295</v>
      </c>
      <c r="Z577" s="101">
        <f t="shared" si="26"/>
        <v>0.19400199288723247</v>
      </c>
    </row>
    <row r="578" spans="1:26" x14ac:dyDescent="0.2">
      <c r="A578" s="4" t="s">
        <v>13</v>
      </c>
      <c r="B578" s="7">
        <v>0.28000000000000003</v>
      </c>
      <c r="C578" s="11">
        <v>-2.5286</v>
      </c>
      <c r="D578" s="11">
        <v>5.0412999999999997</v>
      </c>
      <c r="E578" s="11">
        <v>12.6112</v>
      </c>
      <c r="F578" s="16">
        <v>-1.9750000000000001</v>
      </c>
      <c r="G578" s="16">
        <v>5.3697999999999997</v>
      </c>
      <c r="H578" s="16">
        <v>12.714600000000001</v>
      </c>
      <c r="I578" s="51">
        <v>-2.4384000000000001</v>
      </c>
      <c r="J578" s="51">
        <v>4.9237000000000002</v>
      </c>
      <c r="K578" s="51">
        <v>12.2858</v>
      </c>
      <c r="L578" s="21">
        <v>-3.1676000000000002</v>
      </c>
      <c r="M578" s="21">
        <v>4.6631</v>
      </c>
      <c r="N578" s="21">
        <v>12.4938</v>
      </c>
      <c r="O578" s="26">
        <v>-1.8528</v>
      </c>
      <c r="P578" s="26">
        <v>4.3901000000000003</v>
      </c>
      <c r="Q578" s="26">
        <v>10.632899999999999</v>
      </c>
      <c r="S578" s="109">
        <v>-4.1356827421180826</v>
      </c>
      <c r="T578" s="109">
        <v>2.001776714335862</v>
      </c>
      <c r="U578" s="109">
        <v>4.9204332763297742</v>
      </c>
      <c r="V578" s="109">
        <v>0.19424302309263519</v>
      </c>
      <c r="W578" s="98">
        <f t="shared" si="24"/>
        <v>0.43</v>
      </c>
      <c r="X578" s="98"/>
      <c r="Y578" s="101">
        <f t="shared" si="25"/>
        <v>5.0165095244765618</v>
      </c>
      <c r="Z578" s="101">
        <f t="shared" si="26"/>
        <v>0.28138716250704743</v>
      </c>
    </row>
    <row r="579" spans="1:26" x14ac:dyDescent="0.2">
      <c r="A579" s="4" t="s">
        <v>13</v>
      </c>
      <c r="B579" s="7">
        <v>0.3</v>
      </c>
      <c r="C579" s="11">
        <v>-2.2690000000000001</v>
      </c>
      <c r="D579" s="11">
        <v>5.3128000000000002</v>
      </c>
      <c r="E579" s="11">
        <v>12.8947</v>
      </c>
      <c r="F579" s="16">
        <v>-1.738</v>
      </c>
      <c r="G579" s="16">
        <v>5.6253000000000002</v>
      </c>
      <c r="H579" s="16">
        <v>12.9887</v>
      </c>
      <c r="I579" s="51">
        <v>-2.2709000000000001</v>
      </c>
      <c r="J579" s="51">
        <v>5.1322000000000001</v>
      </c>
      <c r="K579" s="51">
        <v>12.535299999999999</v>
      </c>
      <c r="L579" s="21">
        <v>-3.1251000000000002</v>
      </c>
      <c r="M579" s="21">
        <v>4.7534999999999998</v>
      </c>
      <c r="N579" s="21">
        <v>12.632099999999999</v>
      </c>
      <c r="O579" s="26">
        <v>-1.7211000000000001</v>
      </c>
      <c r="P579" s="26">
        <v>4.57</v>
      </c>
      <c r="Q579" s="26">
        <v>10.8611</v>
      </c>
      <c r="S579" s="109">
        <v>-3.5078352485180901</v>
      </c>
      <c r="T579" s="109">
        <v>1.19566657993829</v>
      </c>
      <c r="U579" s="109">
        <v>5.3300390270440641</v>
      </c>
      <c r="V579" s="109">
        <v>0.23029902083500259</v>
      </c>
      <c r="W579" s="98">
        <f t="shared" ref="W579:W642" si="27">W578</f>
        <v>0.43</v>
      </c>
      <c r="X579" s="98"/>
      <c r="Y579" s="101">
        <f t="shared" ref="Y579:Y642" si="28">S579*W579^2+T579*W579+U579</f>
        <v>5.195576918966534</v>
      </c>
      <c r="Z579" s="101">
        <f t="shared" si="26"/>
        <v>0.33361912808578925</v>
      </c>
    </row>
    <row r="580" spans="1:26" x14ac:dyDescent="0.2">
      <c r="A580" s="4" t="s">
        <v>13</v>
      </c>
      <c r="B580" s="7">
        <v>0.32</v>
      </c>
      <c r="C580" s="11">
        <v>-2.0594999999999999</v>
      </c>
      <c r="D580" s="11">
        <v>5.5282</v>
      </c>
      <c r="E580" s="11">
        <v>13.116</v>
      </c>
      <c r="F580" s="16">
        <v>-1.6043000000000001</v>
      </c>
      <c r="G580" s="16">
        <v>5.8002000000000002</v>
      </c>
      <c r="H580" s="16">
        <v>13.204599999999999</v>
      </c>
      <c r="I580" s="51">
        <v>-2.1153</v>
      </c>
      <c r="J580" s="51">
        <v>5.2925000000000004</v>
      </c>
      <c r="K580" s="51">
        <v>12.700200000000001</v>
      </c>
      <c r="L580" s="21">
        <v>-3.0834000000000001</v>
      </c>
      <c r="M580" s="21">
        <v>4.8186999999999998</v>
      </c>
      <c r="N580" s="21">
        <v>12.7209</v>
      </c>
      <c r="O580" s="26">
        <v>-1.6295999999999999</v>
      </c>
      <c r="P580" s="26">
        <v>4.6852999999999998</v>
      </c>
      <c r="Q580" s="26">
        <v>11.0002</v>
      </c>
      <c r="S580" s="109">
        <v>-3.0654110991246761</v>
      </c>
      <c r="T580" s="109">
        <v>0.57937261735939705</v>
      </c>
      <c r="U580" s="109">
        <v>5.6437967420517747</v>
      </c>
      <c r="V580" s="109">
        <v>0.24815069214776911</v>
      </c>
      <c r="W580" s="98">
        <f t="shared" si="27"/>
        <v>0.43</v>
      </c>
      <c r="X580" s="98"/>
      <c r="Y580" s="101">
        <f t="shared" si="28"/>
        <v>5.326132455288163</v>
      </c>
      <c r="Z580" s="101">
        <f t="shared" ref="Z580:Z643" si="29">1.32240356822621*V580*SQRT(1+1/5+(W580-0.427999999999999)^2/0.171679999999999)</f>
        <v>0.35947967667451375</v>
      </c>
    </row>
    <row r="581" spans="1:26" x14ac:dyDescent="0.2">
      <c r="A581" s="4" t="s">
        <v>13</v>
      </c>
      <c r="B581" s="7">
        <v>0.34</v>
      </c>
      <c r="C581" s="11">
        <v>-1.8449</v>
      </c>
      <c r="D581" s="11">
        <v>5.7656000000000001</v>
      </c>
      <c r="E581" s="11">
        <v>13.376099999999999</v>
      </c>
      <c r="F581" s="16">
        <v>-1.5128999999999999</v>
      </c>
      <c r="G581" s="16">
        <v>5.9504000000000001</v>
      </c>
      <c r="H581" s="16">
        <v>13.4137</v>
      </c>
      <c r="I581" s="51">
        <v>-1.9805999999999999</v>
      </c>
      <c r="J581" s="51">
        <v>5.4020000000000001</v>
      </c>
      <c r="K581" s="51">
        <v>12.7845</v>
      </c>
      <c r="L581" s="21">
        <v>-2.9933999999999998</v>
      </c>
      <c r="M581" s="21">
        <v>4.9067999999999996</v>
      </c>
      <c r="N581" s="21">
        <v>12.8071</v>
      </c>
      <c r="O581" s="26">
        <v>-1.5089999999999999</v>
      </c>
      <c r="P581" s="26">
        <v>4.8122999999999996</v>
      </c>
      <c r="Q581" s="26">
        <v>11.133599999999999</v>
      </c>
      <c r="S581" s="109">
        <v>-1.898596334683835</v>
      </c>
      <c r="T581" s="109">
        <v>-0.63737463943740957</v>
      </c>
      <c r="U581" s="109">
        <v>6.053199020399636</v>
      </c>
      <c r="V581" s="109">
        <v>0.24779725876045561</v>
      </c>
      <c r="W581" s="98">
        <f t="shared" si="27"/>
        <v>0.43</v>
      </c>
      <c r="X581" s="98"/>
      <c r="Y581" s="101">
        <f t="shared" si="28"/>
        <v>5.4280774631585089</v>
      </c>
      <c r="Z581" s="101">
        <f t="shared" si="29"/>
        <v>0.35896768084368297</v>
      </c>
    </row>
    <row r="582" spans="1:26" x14ac:dyDescent="0.2">
      <c r="A582" s="4" t="s">
        <v>13</v>
      </c>
      <c r="B582" s="7">
        <v>0.36</v>
      </c>
      <c r="C582" s="11">
        <v>-1.6214</v>
      </c>
      <c r="D582" s="11">
        <v>5.9955999999999996</v>
      </c>
      <c r="E582" s="11">
        <v>13.6126</v>
      </c>
      <c r="F582" s="16">
        <v>-1.4216</v>
      </c>
      <c r="G582" s="16">
        <v>6.0960999999999999</v>
      </c>
      <c r="H582" s="16">
        <v>13.613799999999999</v>
      </c>
      <c r="I582" s="51">
        <v>-1.8435999999999999</v>
      </c>
      <c r="J582" s="51">
        <v>5.4938000000000002</v>
      </c>
      <c r="K582" s="51">
        <v>12.831099999999999</v>
      </c>
      <c r="L582" s="21">
        <v>-2.8144</v>
      </c>
      <c r="M582" s="21">
        <v>5.0583</v>
      </c>
      <c r="N582" s="21">
        <v>12.930999999999999</v>
      </c>
      <c r="O582" s="26">
        <v>-1.3403</v>
      </c>
      <c r="P582" s="26">
        <v>5.0053000000000001</v>
      </c>
      <c r="Q582" s="26">
        <v>11.350899999999999</v>
      </c>
      <c r="S582" s="109">
        <v>-0.33542843845420239</v>
      </c>
      <c r="T582" s="109">
        <v>-2.030515077587296</v>
      </c>
      <c r="U582" s="109">
        <v>6.4718428471399196</v>
      </c>
      <c r="V582" s="109">
        <v>0.23770717153516291</v>
      </c>
      <c r="W582" s="98">
        <f t="shared" si="27"/>
        <v>0.43</v>
      </c>
      <c r="X582" s="98"/>
      <c r="Y582" s="101">
        <f t="shared" si="28"/>
        <v>5.5367006455072003</v>
      </c>
      <c r="Z582" s="101">
        <f t="shared" si="29"/>
        <v>0.34435083145280576</v>
      </c>
    </row>
    <row r="583" spans="1:26" x14ac:dyDescent="0.2">
      <c r="A583" s="4" t="s">
        <v>13</v>
      </c>
      <c r="B583" s="7">
        <v>0.38</v>
      </c>
      <c r="C583" s="11">
        <v>-1.4138999999999999</v>
      </c>
      <c r="D583" s="11">
        <v>6.2119999999999997</v>
      </c>
      <c r="E583" s="11">
        <v>13.837899999999999</v>
      </c>
      <c r="F583" s="16">
        <v>-1.3264</v>
      </c>
      <c r="G583" s="16">
        <v>6.2397999999999998</v>
      </c>
      <c r="H583" s="16">
        <v>13.805999999999999</v>
      </c>
      <c r="I583" s="51">
        <v>-1.7012</v>
      </c>
      <c r="J583" s="51">
        <v>5.6062000000000003</v>
      </c>
      <c r="K583" s="51">
        <v>12.913500000000001</v>
      </c>
      <c r="L583" s="21">
        <v>-2.5167000000000002</v>
      </c>
      <c r="M583" s="21">
        <v>5.3183999999999996</v>
      </c>
      <c r="N583" s="21">
        <v>13.153600000000001</v>
      </c>
      <c r="O583" s="26">
        <v>-1.0960000000000001</v>
      </c>
      <c r="P583" s="26">
        <v>5.3013000000000003</v>
      </c>
      <c r="Q583" s="26">
        <v>11.698600000000001</v>
      </c>
      <c r="S583" s="109">
        <v>1.344042129187748</v>
      </c>
      <c r="T583" s="109">
        <v>-3.2605649136649411</v>
      </c>
      <c r="U583" s="109">
        <v>6.8387057391076764</v>
      </c>
      <c r="V583" s="109">
        <v>0.21433288772963799</v>
      </c>
      <c r="W583" s="98">
        <f t="shared" si="27"/>
        <v>0.43</v>
      </c>
      <c r="X583" s="98"/>
      <c r="Y583" s="101">
        <f t="shared" si="28"/>
        <v>5.6851762159185668</v>
      </c>
      <c r="Z583" s="101">
        <f t="shared" si="29"/>
        <v>0.31049003536884867</v>
      </c>
    </row>
    <row r="584" spans="1:26" x14ac:dyDescent="0.2">
      <c r="A584" s="4" t="s">
        <v>13</v>
      </c>
      <c r="B584" s="7">
        <v>0.4</v>
      </c>
      <c r="C584" s="11">
        <v>-1.2129000000000001</v>
      </c>
      <c r="D584" s="11">
        <v>6.4353999999999996</v>
      </c>
      <c r="E584" s="11">
        <v>14.0838</v>
      </c>
      <c r="F584" s="16">
        <v>-1.1798999999999999</v>
      </c>
      <c r="G584" s="16">
        <v>6.4122000000000003</v>
      </c>
      <c r="H584" s="16">
        <v>14.004200000000001</v>
      </c>
      <c r="I584" s="51">
        <v>-1.4947999999999999</v>
      </c>
      <c r="J584" s="51">
        <v>5.8048999999999999</v>
      </c>
      <c r="K584" s="51">
        <v>13.1045</v>
      </c>
      <c r="L584" s="21">
        <v>-2.073</v>
      </c>
      <c r="M584" s="21">
        <v>5.7335000000000003</v>
      </c>
      <c r="N584" s="21">
        <v>13.54</v>
      </c>
      <c r="O584" s="26">
        <v>-0.7359</v>
      </c>
      <c r="P584" s="26">
        <v>5.7104999999999997</v>
      </c>
      <c r="Q584" s="26">
        <v>12.157</v>
      </c>
      <c r="S584" s="109">
        <v>2.5023798674468041</v>
      </c>
      <c r="T584" s="109">
        <v>-3.783713248556599</v>
      </c>
      <c r="U584" s="109">
        <v>7.0944116016151932</v>
      </c>
      <c r="V584" s="109">
        <v>0.18341224249309551</v>
      </c>
      <c r="W584" s="98">
        <f t="shared" si="27"/>
        <v>0.43</v>
      </c>
      <c r="X584" s="98"/>
      <c r="Y584" s="101">
        <f t="shared" si="28"/>
        <v>5.9301049422267695</v>
      </c>
      <c r="Z584" s="101">
        <f t="shared" si="29"/>
        <v>0.26569731907216937</v>
      </c>
    </row>
    <row r="585" spans="1:26" x14ac:dyDescent="0.2">
      <c r="A585" s="4" t="s">
        <v>13</v>
      </c>
      <c r="B585" s="7">
        <v>0.42</v>
      </c>
      <c r="C585" s="11">
        <v>-0.96479999999999999</v>
      </c>
      <c r="D585" s="11">
        <v>6.7114000000000003</v>
      </c>
      <c r="E585" s="11">
        <v>14.387700000000001</v>
      </c>
      <c r="F585" s="16">
        <v>-0.99060000000000004</v>
      </c>
      <c r="G585" s="16">
        <v>6.6154000000000002</v>
      </c>
      <c r="H585" s="16">
        <v>14.221399999999999</v>
      </c>
      <c r="I585" s="51">
        <v>-1.1611</v>
      </c>
      <c r="J585" s="51">
        <v>6.1546000000000003</v>
      </c>
      <c r="K585" s="51">
        <v>13.4704</v>
      </c>
      <c r="L585" s="21">
        <v>-1.4419999999999999</v>
      </c>
      <c r="M585" s="21">
        <v>6.3375000000000004</v>
      </c>
      <c r="N585" s="21">
        <v>14.116899999999999</v>
      </c>
      <c r="O585" s="26">
        <v>-0.2445</v>
      </c>
      <c r="P585" s="26">
        <v>6.2245999999999997</v>
      </c>
      <c r="Q585" s="26">
        <v>12.6936</v>
      </c>
      <c r="S585" s="109">
        <v>2.7268993752413619</v>
      </c>
      <c r="T585" s="109">
        <v>-3.3016036589284519</v>
      </c>
      <c r="U585" s="109">
        <v>7.2286312139188764</v>
      </c>
      <c r="V585" s="109">
        <v>0.159157854123678</v>
      </c>
      <c r="W585" s="98">
        <f t="shared" si="27"/>
        <v>0.43</v>
      </c>
      <c r="X585" s="98"/>
      <c r="Y585" s="101">
        <f t="shared" si="28"/>
        <v>6.3131453350617699</v>
      </c>
      <c r="Z585" s="101">
        <f t="shared" si="29"/>
        <v>0.23056157307237859</v>
      </c>
    </row>
    <row r="586" spans="1:26" x14ac:dyDescent="0.2">
      <c r="A586" s="4" t="s">
        <v>13</v>
      </c>
      <c r="B586" s="7">
        <v>0.44</v>
      </c>
      <c r="C586" s="11">
        <v>-0.66190000000000004</v>
      </c>
      <c r="D586" s="11">
        <v>7.0484</v>
      </c>
      <c r="E586" s="11">
        <v>14.758800000000001</v>
      </c>
      <c r="F586" s="16">
        <v>-0.75839999999999996</v>
      </c>
      <c r="G586" s="16">
        <v>6.8686999999999996</v>
      </c>
      <c r="H586" s="16">
        <v>14.495699999999999</v>
      </c>
      <c r="I586" s="51">
        <v>-0.65390000000000004</v>
      </c>
      <c r="J586" s="51">
        <v>6.6862000000000004</v>
      </c>
      <c r="K586" s="51">
        <v>14.026400000000001</v>
      </c>
      <c r="L586" s="21">
        <v>-0.62370000000000003</v>
      </c>
      <c r="M586" s="21">
        <v>7.1159999999999997</v>
      </c>
      <c r="N586" s="21">
        <v>14.855700000000001</v>
      </c>
      <c r="O586" s="26">
        <v>0.3145</v>
      </c>
      <c r="P586" s="26">
        <v>6.7912999999999997</v>
      </c>
      <c r="Q586" s="26">
        <v>13.2681</v>
      </c>
      <c r="S586" s="109">
        <v>1.3585637847561269</v>
      </c>
      <c r="T586" s="109">
        <v>-1.366909801380398</v>
      </c>
      <c r="U586" s="109">
        <v>7.1916426005306562</v>
      </c>
      <c r="V586" s="109">
        <v>0.2377625033883897</v>
      </c>
      <c r="W586" s="98">
        <f t="shared" si="27"/>
        <v>0.43</v>
      </c>
      <c r="X586" s="98"/>
      <c r="Y586" s="101">
        <f t="shared" si="28"/>
        <v>6.8550698297384933</v>
      </c>
      <c r="Z586" s="101">
        <f t="shared" si="29"/>
        <v>0.34443098708942965</v>
      </c>
    </row>
    <row r="587" spans="1:26" x14ac:dyDescent="0.2">
      <c r="A587" s="4" t="s">
        <v>13</v>
      </c>
      <c r="B587" s="7">
        <v>0.46</v>
      </c>
      <c r="C587" s="11">
        <v>-0.36270000000000002</v>
      </c>
      <c r="D587" s="11">
        <v>7.3574999999999999</v>
      </c>
      <c r="E587" s="11">
        <v>15.0777</v>
      </c>
      <c r="F587" s="16">
        <v>-0.45279999999999998</v>
      </c>
      <c r="G587" s="16">
        <v>7.2035</v>
      </c>
      <c r="H587" s="16">
        <v>14.8598</v>
      </c>
      <c r="I587" s="51">
        <v>-1.14E-2</v>
      </c>
      <c r="J587" s="51">
        <v>7.3376000000000001</v>
      </c>
      <c r="K587" s="51">
        <v>14.686500000000001</v>
      </c>
      <c r="L587" s="21">
        <v>0.28739999999999999</v>
      </c>
      <c r="M587" s="21">
        <v>7.9752000000000001</v>
      </c>
      <c r="N587" s="21">
        <v>15.663</v>
      </c>
      <c r="O587" s="26">
        <v>0.81840000000000002</v>
      </c>
      <c r="P587" s="26">
        <v>7.3132000000000001</v>
      </c>
      <c r="Q587" s="26">
        <v>13.808</v>
      </c>
      <c r="S587" s="109">
        <v>-2.34730285792019</v>
      </c>
      <c r="T587" s="109">
        <v>2.5467797654658741</v>
      </c>
      <c r="U587" s="109">
        <v>6.8579635780353998</v>
      </c>
      <c r="V587" s="109">
        <v>0.39100047560695428</v>
      </c>
      <c r="W587" s="98">
        <f t="shared" si="27"/>
        <v>0.43</v>
      </c>
      <c r="X587" s="98"/>
      <c r="Y587" s="101">
        <f t="shared" si="28"/>
        <v>7.5190625787562828</v>
      </c>
      <c r="Z587" s="101">
        <f t="shared" si="29"/>
        <v>0.5664168144534939</v>
      </c>
    </row>
    <row r="588" spans="1:26" x14ac:dyDescent="0.2">
      <c r="A588" s="4" t="s">
        <v>13</v>
      </c>
      <c r="B588" s="7">
        <v>0.48</v>
      </c>
      <c r="C588" s="11">
        <v>-5.1200000000000002E-2</v>
      </c>
      <c r="D588" s="11">
        <v>7.6722999999999999</v>
      </c>
      <c r="E588" s="11">
        <v>15.395799999999999</v>
      </c>
      <c r="F588" s="16">
        <v>-0.1119</v>
      </c>
      <c r="G588" s="16">
        <v>7.5778999999999996</v>
      </c>
      <c r="H588" s="16">
        <v>15.2677</v>
      </c>
      <c r="I588" s="51">
        <v>0.64680000000000004</v>
      </c>
      <c r="J588" s="51">
        <v>7.9633000000000003</v>
      </c>
      <c r="K588" s="51">
        <v>15.2798</v>
      </c>
      <c r="L588" s="21">
        <v>1.0905</v>
      </c>
      <c r="M588" s="21">
        <v>8.7332000000000001</v>
      </c>
      <c r="N588" s="21">
        <v>16.375800000000002</v>
      </c>
      <c r="O588" s="26">
        <v>1.1244000000000001</v>
      </c>
      <c r="P588" s="26">
        <v>7.6626000000000003</v>
      </c>
      <c r="Q588" s="26">
        <v>14.200799999999999</v>
      </c>
      <c r="S588" s="109">
        <v>-6.963430106388806</v>
      </c>
      <c r="T588" s="109">
        <v>6.8604560286701632</v>
      </c>
      <c r="U588" s="109">
        <v>6.5002701364708591</v>
      </c>
      <c r="V588" s="109">
        <v>0.5408618489880449</v>
      </c>
      <c r="W588" s="98">
        <f t="shared" si="27"/>
        <v>0.43</v>
      </c>
      <c r="X588" s="98"/>
      <c r="Y588" s="101">
        <f t="shared" si="28"/>
        <v>8.1627280021277393</v>
      </c>
      <c r="Z588" s="101">
        <f t="shared" si="29"/>
        <v>0.78351118393827945</v>
      </c>
    </row>
    <row r="589" spans="1:26" x14ac:dyDescent="0.2">
      <c r="A589" s="4" t="s">
        <v>13</v>
      </c>
      <c r="B589" s="7">
        <v>0.5</v>
      </c>
      <c r="C589" s="11">
        <v>0.28060000000000002</v>
      </c>
      <c r="D589" s="11">
        <v>7.9846000000000004</v>
      </c>
      <c r="E589" s="11">
        <v>15.688499999999999</v>
      </c>
      <c r="F589" s="16">
        <v>0.2001</v>
      </c>
      <c r="G589" s="16">
        <v>7.9272</v>
      </c>
      <c r="H589" s="16">
        <v>15.654400000000001</v>
      </c>
      <c r="I589" s="51">
        <v>1.1358999999999999</v>
      </c>
      <c r="J589" s="51">
        <v>8.3862000000000005</v>
      </c>
      <c r="K589" s="51">
        <v>15.6364</v>
      </c>
      <c r="L589" s="21">
        <v>1.5449999999999999</v>
      </c>
      <c r="M589" s="21">
        <v>9.1691000000000003</v>
      </c>
      <c r="N589" s="21">
        <v>16.793199999999999</v>
      </c>
      <c r="O589" s="26">
        <v>1.0966</v>
      </c>
      <c r="P589" s="26">
        <v>7.6978999999999997</v>
      </c>
      <c r="Q589" s="26">
        <v>14.299099999999999</v>
      </c>
      <c r="S589" s="109">
        <v>-10.99742501690953</v>
      </c>
      <c r="T589" s="109">
        <v>9.9687589783501878</v>
      </c>
      <c r="U589" s="109">
        <v>6.3585310469442744</v>
      </c>
      <c r="V589" s="109">
        <v>0.64067306185965489</v>
      </c>
      <c r="W589" s="98">
        <f t="shared" si="27"/>
        <v>0.43</v>
      </c>
      <c r="X589" s="98"/>
      <c r="Y589" s="101">
        <f t="shared" si="28"/>
        <v>8.6116735220082834</v>
      </c>
      <c r="Z589" s="101">
        <f t="shared" si="29"/>
        <v>0.92810115957377537</v>
      </c>
    </row>
    <row r="590" spans="1:26" x14ac:dyDescent="0.2">
      <c r="A590" s="4" t="s">
        <v>13</v>
      </c>
      <c r="B590" s="7">
        <v>0.52</v>
      </c>
      <c r="C590" s="11">
        <v>0.53759999999999997</v>
      </c>
      <c r="D590" s="11">
        <v>8.1819000000000006</v>
      </c>
      <c r="E590" s="11">
        <v>15.8262</v>
      </c>
      <c r="F590" s="16">
        <v>0.37380000000000002</v>
      </c>
      <c r="G590" s="16">
        <v>8.1454000000000004</v>
      </c>
      <c r="H590" s="16">
        <v>15.9171</v>
      </c>
      <c r="I590" s="51">
        <v>1.2523</v>
      </c>
      <c r="J590" s="51">
        <v>8.4335000000000004</v>
      </c>
      <c r="K590" s="51">
        <v>15.614599999999999</v>
      </c>
      <c r="L590" s="21">
        <v>1.4664999999999999</v>
      </c>
      <c r="M590" s="21">
        <v>9.0967000000000002</v>
      </c>
      <c r="N590" s="21">
        <v>16.726900000000001</v>
      </c>
      <c r="O590" s="26">
        <v>0.66169999999999995</v>
      </c>
      <c r="P590" s="26">
        <v>7.3188000000000004</v>
      </c>
      <c r="Q590" s="26">
        <v>13.975899999999999</v>
      </c>
      <c r="S590" s="109">
        <v>-13.51466972237929</v>
      </c>
      <c r="T590" s="109">
        <v>11.025050800741321</v>
      </c>
      <c r="U590" s="109">
        <v>6.4562492152946529</v>
      </c>
      <c r="V590" s="109">
        <v>0.65554095812376478</v>
      </c>
      <c r="W590" s="98">
        <f t="shared" si="27"/>
        <v>0.43</v>
      </c>
      <c r="X590" s="98"/>
      <c r="Y590" s="101">
        <f t="shared" si="28"/>
        <v>8.6981586279454888</v>
      </c>
      <c r="Z590" s="101">
        <f t="shared" si="29"/>
        <v>0.94963930841226329</v>
      </c>
    </row>
    <row r="591" spans="1:26" x14ac:dyDescent="0.2">
      <c r="A591" s="4" t="s">
        <v>13</v>
      </c>
      <c r="B591" s="7">
        <v>0.54</v>
      </c>
      <c r="C591" s="11">
        <v>0.62229999999999996</v>
      </c>
      <c r="D591" s="11">
        <v>8.2108000000000008</v>
      </c>
      <c r="E591" s="11">
        <v>15.799200000000001</v>
      </c>
      <c r="F591" s="16">
        <v>0.2203</v>
      </c>
      <c r="G591" s="16">
        <v>8.0258000000000003</v>
      </c>
      <c r="H591" s="16">
        <v>15.831200000000001</v>
      </c>
      <c r="I591" s="51">
        <v>0.78439999999999999</v>
      </c>
      <c r="J591" s="51">
        <v>7.9301000000000004</v>
      </c>
      <c r="K591" s="51">
        <v>15.075799999999999</v>
      </c>
      <c r="L591" s="21">
        <v>0.82809999999999995</v>
      </c>
      <c r="M591" s="21">
        <v>8.4438999999999993</v>
      </c>
      <c r="N591" s="21">
        <v>16.059799999999999</v>
      </c>
      <c r="O591" s="26">
        <v>-7.9100000000000004E-2</v>
      </c>
      <c r="P591" s="26">
        <v>6.5701000000000001</v>
      </c>
      <c r="Q591" s="26">
        <v>13.2193</v>
      </c>
      <c r="S591" s="109">
        <v>-11.93816489084808</v>
      </c>
      <c r="T591" s="109">
        <v>8.0734608417084637</v>
      </c>
      <c r="U591" s="109">
        <v>6.9774883868060513</v>
      </c>
      <c r="V591" s="109">
        <v>0.62627544497707699</v>
      </c>
      <c r="W591" s="98">
        <f t="shared" si="27"/>
        <v>0.43</v>
      </c>
      <c r="X591" s="98"/>
      <c r="Y591" s="101">
        <f t="shared" si="28"/>
        <v>8.2417098604228798</v>
      </c>
      <c r="Z591" s="101">
        <f t="shared" si="29"/>
        <v>0.90724427371528016</v>
      </c>
    </row>
    <row r="592" spans="1:26" x14ac:dyDescent="0.2">
      <c r="A592" s="4" t="s">
        <v>13</v>
      </c>
      <c r="B592" s="7">
        <v>0.56000000000000005</v>
      </c>
      <c r="C592" s="11">
        <v>0.42270000000000002</v>
      </c>
      <c r="D592" s="11">
        <v>8.0022000000000002</v>
      </c>
      <c r="E592" s="11">
        <v>15.5817</v>
      </c>
      <c r="F592" s="16">
        <v>-0.4672</v>
      </c>
      <c r="G592" s="16">
        <v>7.3456000000000001</v>
      </c>
      <c r="H592" s="16">
        <v>15.1584</v>
      </c>
      <c r="I592" s="51">
        <v>-0.32729999999999998</v>
      </c>
      <c r="J592" s="51">
        <v>6.8144999999999998</v>
      </c>
      <c r="K592" s="51">
        <v>13.956300000000001</v>
      </c>
      <c r="L592" s="21">
        <v>-0.15920000000000001</v>
      </c>
      <c r="M592" s="21">
        <v>7.3761000000000001</v>
      </c>
      <c r="N592" s="21">
        <v>14.9114</v>
      </c>
      <c r="O592" s="26">
        <v>-0.89370000000000005</v>
      </c>
      <c r="P592" s="26">
        <v>5.69</v>
      </c>
      <c r="Q592" s="26">
        <v>12.2738</v>
      </c>
      <c r="S592" s="109">
        <v>-4.1484855516346943</v>
      </c>
      <c r="T592" s="109">
        <v>6.6702515818272509E-2</v>
      </c>
      <c r="U592" s="109">
        <v>7.9195099004213558</v>
      </c>
      <c r="V592" s="109">
        <v>0.64794523921544589</v>
      </c>
      <c r="W592" s="98">
        <f t="shared" si="27"/>
        <v>0.43</v>
      </c>
      <c r="X592" s="98"/>
      <c r="Y592" s="101">
        <f t="shared" si="28"/>
        <v>7.1811370037259579</v>
      </c>
      <c r="Z592" s="101">
        <f t="shared" si="29"/>
        <v>0.93863588725054836</v>
      </c>
    </row>
    <row r="593" spans="1:26" x14ac:dyDescent="0.2">
      <c r="A593" s="4" t="s">
        <v>13</v>
      </c>
      <c r="B593" s="7">
        <v>0.57999999999999996</v>
      </c>
      <c r="C593" s="11">
        <v>-3.6400000000000002E-2</v>
      </c>
      <c r="D593" s="11">
        <v>7.5928000000000004</v>
      </c>
      <c r="E593" s="11">
        <v>15.2219</v>
      </c>
      <c r="F593" s="16">
        <v>-1.6224000000000001</v>
      </c>
      <c r="G593" s="16">
        <v>6.1466000000000003</v>
      </c>
      <c r="H593" s="16">
        <v>13.915699999999999</v>
      </c>
      <c r="I593" s="51">
        <v>-1.7928999999999999</v>
      </c>
      <c r="J593" s="51">
        <v>5.3860000000000001</v>
      </c>
      <c r="K593" s="51">
        <v>12.5649</v>
      </c>
      <c r="L593" s="21">
        <v>-1.0487</v>
      </c>
      <c r="M593" s="21">
        <v>6.3928000000000003</v>
      </c>
      <c r="N593" s="21">
        <v>13.834300000000001</v>
      </c>
      <c r="O593" s="26">
        <v>-1.5274000000000001</v>
      </c>
      <c r="P593" s="26">
        <v>5.0202999999999998</v>
      </c>
      <c r="Q593" s="26">
        <v>11.568</v>
      </c>
      <c r="S593" s="109">
        <v>8.1038811834749556</v>
      </c>
      <c r="T593" s="109">
        <v>-10.67147580585373</v>
      </c>
      <c r="U593" s="109">
        <v>8.912335409875924</v>
      </c>
      <c r="V593" s="109">
        <v>0.82746258684230445</v>
      </c>
      <c r="W593" s="98">
        <f t="shared" si="27"/>
        <v>0.43</v>
      </c>
      <c r="X593" s="98"/>
      <c r="Y593" s="101">
        <f t="shared" si="28"/>
        <v>5.8220084441833393</v>
      </c>
      <c r="Z593" s="101">
        <f t="shared" si="29"/>
        <v>1.1986909268872756</v>
      </c>
    </row>
    <row r="594" spans="1:26" x14ac:dyDescent="0.2">
      <c r="A594" s="4" t="s">
        <v>13</v>
      </c>
      <c r="B594" s="7">
        <v>0.6</v>
      </c>
      <c r="C594" s="11">
        <v>-0.62860000000000005</v>
      </c>
      <c r="D594" s="11">
        <v>7.0461999999999998</v>
      </c>
      <c r="E594" s="11">
        <v>14.7209</v>
      </c>
      <c r="F594" s="16">
        <v>-2.8485999999999998</v>
      </c>
      <c r="G594" s="16">
        <v>4.8320999999999996</v>
      </c>
      <c r="H594" s="16">
        <v>12.5128</v>
      </c>
      <c r="I594" s="51">
        <v>-2.8984000000000001</v>
      </c>
      <c r="J594" s="51">
        <v>4.3726000000000003</v>
      </c>
      <c r="K594" s="51">
        <v>11.643700000000001</v>
      </c>
      <c r="L594" s="21">
        <v>-1.3829</v>
      </c>
      <c r="M594" s="21">
        <v>6.0736999999999997</v>
      </c>
      <c r="N594" s="21">
        <v>13.5303</v>
      </c>
      <c r="O594" s="26">
        <v>-1.8275999999999999</v>
      </c>
      <c r="P594" s="26">
        <v>4.7877000000000001</v>
      </c>
      <c r="Q594" s="26">
        <v>11.403</v>
      </c>
      <c r="S594" s="109">
        <v>16.8142488389087</v>
      </c>
      <c r="T594" s="109">
        <v>-16.886133655098469</v>
      </c>
      <c r="U594" s="109">
        <v>8.9922897969427247</v>
      </c>
      <c r="V594" s="109">
        <v>1.179206866002517</v>
      </c>
      <c r="W594" s="98">
        <f t="shared" si="27"/>
        <v>0.43</v>
      </c>
      <c r="X594" s="98"/>
      <c r="Y594" s="101">
        <f t="shared" si="28"/>
        <v>4.840206935564602</v>
      </c>
      <c r="Z594" s="101">
        <f t="shared" si="29"/>
        <v>1.708239857217591</v>
      </c>
    </row>
    <row r="595" spans="1:26" x14ac:dyDescent="0.2">
      <c r="A595" s="4" t="s">
        <v>13</v>
      </c>
      <c r="B595" s="7">
        <v>0.62</v>
      </c>
      <c r="C595" s="11">
        <v>-1.1500999999999999</v>
      </c>
      <c r="D595" s="11">
        <v>6.4850000000000003</v>
      </c>
      <c r="E595" s="11">
        <v>14.120100000000001</v>
      </c>
      <c r="F595" s="16">
        <v>-3.6297999999999999</v>
      </c>
      <c r="G595" s="16">
        <v>4.0008999999999997</v>
      </c>
      <c r="H595" s="16">
        <v>11.631600000000001</v>
      </c>
      <c r="I595" s="51">
        <v>-3.01</v>
      </c>
      <c r="J595" s="51">
        <v>4.3802000000000003</v>
      </c>
      <c r="K595" s="51">
        <v>11.7704</v>
      </c>
      <c r="L595" s="21">
        <v>-1.0506</v>
      </c>
      <c r="M595" s="21">
        <v>6.5396999999999998</v>
      </c>
      <c r="N595" s="21">
        <v>14.130100000000001</v>
      </c>
      <c r="O595" s="26">
        <v>-1.8369</v>
      </c>
      <c r="P595" s="26">
        <v>4.9550999999999998</v>
      </c>
      <c r="Q595" s="26">
        <v>11.747</v>
      </c>
      <c r="S595" s="109">
        <v>14.564953514777701</v>
      </c>
      <c r="T595" s="109">
        <v>-12.82905069992453</v>
      </c>
      <c r="U595" s="109">
        <v>7.5948450110332519</v>
      </c>
      <c r="V595" s="109">
        <v>1.539831346053107</v>
      </c>
      <c r="W595" s="98">
        <f t="shared" si="27"/>
        <v>0.43</v>
      </c>
      <c r="X595" s="98"/>
      <c r="Y595" s="101">
        <f t="shared" si="28"/>
        <v>4.7714131149481007</v>
      </c>
      <c r="Z595" s="101">
        <f t="shared" si="29"/>
        <v>2.2306529537416342</v>
      </c>
    </row>
    <row r="596" spans="1:26" x14ac:dyDescent="0.2">
      <c r="A596" s="4" t="s">
        <v>13</v>
      </c>
      <c r="B596" s="7">
        <v>0.64</v>
      </c>
      <c r="C596" s="11">
        <v>-1.6245000000000001</v>
      </c>
      <c r="D596" s="11">
        <v>5.9184999999999999</v>
      </c>
      <c r="E596" s="11">
        <v>13.461499999999999</v>
      </c>
      <c r="F596" s="16">
        <v>-3.6903000000000001</v>
      </c>
      <c r="G596" s="16">
        <v>3.9550999999999998</v>
      </c>
      <c r="H596" s="16">
        <v>11.6005</v>
      </c>
      <c r="I596" s="51">
        <v>-2.286</v>
      </c>
      <c r="J596" s="51">
        <v>5.1856</v>
      </c>
      <c r="K596" s="51">
        <v>12.6572</v>
      </c>
      <c r="L596" s="21">
        <v>-0.4481</v>
      </c>
      <c r="M596" s="21">
        <v>7.2945000000000002</v>
      </c>
      <c r="N596" s="21">
        <v>15.037000000000001</v>
      </c>
      <c r="O596" s="26">
        <v>-1.7698</v>
      </c>
      <c r="P596" s="26">
        <v>5.2721</v>
      </c>
      <c r="Q596" s="26">
        <v>12.3141</v>
      </c>
      <c r="S596" s="109">
        <v>2.286235415732575</v>
      </c>
      <c r="T596" s="109">
        <v>-0.32226638617258779</v>
      </c>
      <c r="U596" s="109">
        <v>5.165788085651716</v>
      </c>
      <c r="V596" s="109">
        <v>1.650278636481606</v>
      </c>
      <c r="W596" s="98">
        <f t="shared" si="27"/>
        <v>0.43</v>
      </c>
      <c r="X596" s="98"/>
      <c r="Y596" s="101">
        <f t="shared" si="28"/>
        <v>5.4499384679664562</v>
      </c>
      <c r="Z596" s="101">
        <f t="shared" si="29"/>
        <v>2.390650719249257</v>
      </c>
    </row>
    <row r="597" spans="1:26" x14ac:dyDescent="0.2">
      <c r="A597" s="4" t="s">
        <v>13</v>
      </c>
      <c r="B597" s="7">
        <v>0.66</v>
      </c>
      <c r="C597" s="11">
        <v>-2.0697000000000001</v>
      </c>
      <c r="D597" s="11">
        <v>5.4314999999999998</v>
      </c>
      <c r="E597" s="11">
        <v>12.932700000000001</v>
      </c>
      <c r="F597" s="16">
        <v>-3.3445</v>
      </c>
      <c r="G597" s="16">
        <v>4.3174999999999999</v>
      </c>
      <c r="H597" s="16">
        <v>11.9795</v>
      </c>
      <c r="I597" s="51">
        <v>-1.6403000000000001</v>
      </c>
      <c r="J597" s="51">
        <v>5.9203000000000001</v>
      </c>
      <c r="K597" s="51">
        <v>13.4808</v>
      </c>
      <c r="L597" s="21">
        <v>-0.15290000000000001</v>
      </c>
      <c r="M597" s="21">
        <v>7.7112999999999996</v>
      </c>
      <c r="N597" s="21">
        <v>15.5754</v>
      </c>
      <c r="O597" s="26">
        <v>-1.8435999999999999</v>
      </c>
      <c r="P597" s="26">
        <v>5.4633000000000003</v>
      </c>
      <c r="Q597" s="26">
        <v>12.770300000000001</v>
      </c>
      <c r="S597" s="109">
        <v>-9.8436263531243036</v>
      </c>
      <c r="T597" s="109">
        <v>11.156400756385549</v>
      </c>
      <c r="U597" s="109">
        <v>3.1350260805985788</v>
      </c>
      <c r="V597" s="109">
        <v>1.4960896611439201</v>
      </c>
      <c r="W597" s="98">
        <f t="shared" si="27"/>
        <v>0.43</v>
      </c>
      <c r="X597" s="98"/>
      <c r="Y597" s="101">
        <f t="shared" si="28"/>
        <v>6.1121918931516817</v>
      </c>
      <c r="Z597" s="101">
        <f t="shared" si="29"/>
        <v>2.1672872358697317</v>
      </c>
    </row>
    <row r="598" spans="1:26" x14ac:dyDescent="0.2">
      <c r="A598" s="4" t="s">
        <v>13</v>
      </c>
      <c r="B598" s="7">
        <v>0.68</v>
      </c>
      <c r="C598" s="11">
        <v>-2.5777999999999999</v>
      </c>
      <c r="D598" s="11">
        <v>5.0265000000000004</v>
      </c>
      <c r="E598" s="11">
        <v>12.630699999999999</v>
      </c>
      <c r="F598" s="16">
        <v>-3.2801</v>
      </c>
      <c r="G598" s="16">
        <v>4.4467999999999996</v>
      </c>
      <c r="H598" s="16">
        <v>12.1737</v>
      </c>
      <c r="I598" s="51">
        <v>-1.7878000000000001</v>
      </c>
      <c r="J598" s="51">
        <v>5.9462999999999999</v>
      </c>
      <c r="K598" s="51">
        <v>13.680300000000001</v>
      </c>
      <c r="L598" s="21">
        <v>-0.4486</v>
      </c>
      <c r="M598" s="21">
        <v>7.5149999999999997</v>
      </c>
      <c r="N598" s="21">
        <v>15.4786</v>
      </c>
      <c r="O598" s="26">
        <v>-2.1362999999999999</v>
      </c>
      <c r="P598" s="26">
        <v>5.3734000000000002</v>
      </c>
      <c r="Q598" s="26">
        <v>12.883100000000001</v>
      </c>
      <c r="S598" s="109">
        <v>-13.87940212157579</v>
      </c>
      <c r="T598" s="109">
        <v>14.83925736304567</v>
      </c>
      <c r="U598" s="109">
        <v>2.329445398101615</v>
      </c>
      <c r="V598" s="109">
        <v>1.2769664698565939</v>
      </c>
      <c r="W598" s="98">
        <f t="shared" si="27"/>
        <v>0.43</v>
      </c>
      <c r="X598" s="98"/>
      <c r="Y598" s="101">
        <f t="shared" si="28"/>
        <v>6.14402461193189</v>
      </c>
      <c r="Z598" s="101">
        <f t="shared" si="29"/>
        <v>1.8498578010610254</v>
      </c>
    </row>
    <row r="599" spans="1:26" x14ac:dyDescent="0.2">
      <c r="A599" s="4" t="s">
        <v>13</v>
      </c>
      <c r="B599" s="7">
        <v>0.7</v>
      </c>
      <c r="C599" s="11">
        <v>-3.2212999999999998</v>
      </c>
      <c r="D599" s="11">
        <v>4.6162999999999998</v>
      </c>
      <c r="E599" s="11">
        <v>12.454000000000001</v>
      </c>
      <c r="F599" s="16">
        <v>-3.8574999999999999</v>
      </c>
      <c r="G599" s="16">
        <v>4.0362</v>
      </c>
      <c r="H599" s="16">
        <v>11.9298</v>
      </c>
      <c r="I599" s="51">
        <v>-2.6755</v>
      </c>
      <c r="J599" s="51">
        <v>5.2563000000000004</v>
      </c>
      <c r="K599" s="51">
        <v>13.1881</v>
      </c>
      <c r="L599" s="21">
        <v>-1.2285999999999999</v>
      </c>
      <c r="M599" s="21">
        <v>6.7862999999999998</v>
      </c>
      <c r="N599" s="21">
        <v>14.801299999999999</v>
      </c>
      <c r="O599" s="26">
        <v>-2.6398000000000001</v>
      </c>
      <c r="P599" s="26">
        <v>4.9752999999999998</v>
      </c>
      <c r="Q599" s="26">
        <v>12.5905</v>
      </c>
      <c r="S599" s="109">
        <v>-9.9118247356507396</v>
      </c>
      <c r="T599" s="109">
        <v>11.202487961405099</v>
      </c>
      <c r="U599" s="109">
        <v>2.4954352690173609</v>
      </c>
      <c r="V599" s="109">
        <v>1.143817691409085</v>
      </c>
      <c r="W599" s="98">
        <f t="shared" si="27"/>
        <v>0.43</v>
      </c>
      <c r="X599" s="98"/>
      <c r="Y599" s="101">
        <f t="shared" si="28"/>
        <v>5.4798086987997321</v>
      </c>
      <c r="Z599" s="101">
        <f t="shared" si="29"/>
        <v>1.6569738747191445</v>
      </c>
    </row>
    <row r="600" spans="1:26" x14ac:dyDescent="0.2">
      <c r="A600" s="4" t="s">
        <v>13</v>
      </c>
      <c r="B600" s="7">
        <v>0.72</v>
      </c>
      <c r="C600" s="11">
        <v>-4.0244</v>
      </c>
      <c r="D600" s="11">
        <v>4.0343</v>
      </c>
      <c r="E600" s="11">
        <v>12.0929</v>
      </c>
      <c r="F600" s="16">
        <v>-4.9093</v>
      </c>
      <c r="G600" s="16">
        <v>3.1667999999999998</v>
      </c>
      <c r="H600" s="16">
        <v>11.242900000000001</v>
      </c>
      <c r="I600" s="51">
        <v>-3.9220999999999999</v>
      </c>
      <c r="J600" s="51">
        <v>4.1685999999999996</v>
      </c>
      <c r="K600" s="51">
        <v>12.2593</v>
      </c>
      <c r="L600" s="21">
        <v>-2.2725</v>
      </c>
      <c r="M600" s="21">
        <v>5.7324000000000002</v>
      </c>
      <c r="N600" s="21">
        <v>13.737299999999999</v>
      </c>
      <c r="O600" s="26">
        <v>-3.3264999999999998</v>
      </c>
      <c r="P600" s="26">
        <v>4.3133999999999997</v>
      </c>
      <c r="Q600" s="26">
        <v>11.953200000000001</v>
      </c>
      <c r="S600" s="109">
        <v>-2.9804393973953882</v>
      </c>
      <c r="T600" s="109">
        <v>4.9900778266498858</v>
      </c>
      <c r="U600" s="109">
        <v>2.795651867915292</v>
      </c>
      <c r="V600" s="109">
        <v>1.0894154478848981</v>
      </c>
      <c r="W600" s="98">
        <f t="shared" si="27"/>
        <v>0.43</v>
      </c>
      <c r="X600" s="98"/>
      <c r="Y600" s="101">
        <f t="shared" si="28"/>
        <v>4.3903020887963358</v>
      </c>
      <c r="Z600" s="101">
        <f t="shared" si="29"/>
        <v>1.5781649028674871</v>
      </c>
    </row>
    <row r="601" spans="1:26" x14ac:dyDescent="0.2">
      <c r="A601" s="4" t="s">
        <v>13</v>
      </c>
      <c r="B601" s="7">
        <v>0.74</v>
      </c>
      <c r="C601" s="11">
        <v>-5.0025000000000004</v>
      </c>
      <c r="D601" s="11">
        <v>3.1959</v>
      </c>
      <c r="E601" s="11">
        <v>11.394299999999999</v>
      </c>
      <c r="F601" s="16">
        <v>-6.1524000000000001</v>
      </c>
      <c r="G601" s="16">
        <v>2.0087000000000002</v>
      </c>
      <c r="H601" s="16">
        <v>10.1698</v>
      </c>
      <c r="I601" s="51">
        <v>-5.2351999999999999</v>
      </c>
      <c r="J601" s="51">
        <v>2.9666999999999999</v>
      </c>
      <c r="K601" s="51">
        <v>11.1686</v>
      </c>
      <c r="L601" s="21">
        <v>-3.4257</v>
      </c>
      <c r="M601" s="21">
        <v>4.5259</v>
      </c>
      <c r="N601" s="21">
        <v>12.477600000000001</v>
      </c>
      <c r="O601" s="26">
        <v>-4.1776999999999997</v>
      </c>
      <c r="P601" s="26">
        <v>3.4419</v>
      </c>
      <c r="Q601" s="26">
        <v>11.061500000000001</v>
      </c>
      <c r="S601" s="109">
        <v>2.7691189295568042</v>
      </c>
      <c r="T601" s="109">
        <v>-2.8512452915718089E-2</v>
      </c>
      <c r="U601" s="109">
        <v>2.6376845802907298</v>
      </c>
      <c r="V601" s="109">
        <v>1.0743549269805761</v>
      </c>
      <c r="W601" s="98">
        <f t="shared" si="27"/>
        <v>0.43</v>
      </c>
      <c r="X601" s="98"/>
      <c r="Y601" s="101">
        <f t="shared" si="28"/>
        <v>3.1374343156120243</v>
      </c>
      <c r="Z601" s="101">
        <f t="shared" si="29"/>
        <v>1.556347711311916</v>
      </c>
    </row>
    <row r="602" spans="1:26" x14ac:dyDescent="0.2">
      <c r="A602" s="4" t="s">
        <v>13</v>
      </c>
      <c r="B602" s="7">
        <v>0.76</v>
      </c>
      <c r="C602" s="11">
        <v>-6.032</v>
      </c>
      <c r="D602" s="11">
        <v>2.1897000000000002</v>
      </c>
      <c r="E602" s="11">
        <v>10.4114</v>
      </c>
      <c r="F602" s="16">
        <v>-7.4409999999999998</v>
      </c>
      <c r="G602" s="16">
        <v>0.72519999999999996</v>
      </c>
      <c r="H602" s="16">
        <v>8.8914000000000009</v>
      </c>
      <c r="I602" s="51">
        <v>-6.5233999999999996</v>
      </c>
      <c r="J602" s="51">
        <v>1.7588999999999999</v>
      </c>
      <c r="K602" s="51">
        <v>10.0412</v>
      </c>
      <c r="L602" s="21">
        <v>-4.6369999999999996</v>
      </c>
      <c r="M602" s="21">
        <v>3.2486999999999999</v>
      </c>
      <c r="N602" s="21">
        <v>11.134499999999999</v>
      </c>
      <c r="O602" s="26">
        <v>-5.1974999999999998</v>
      </c>
      <c r="P602" s="26">
        <v>2.4015</v>
      </c>
      <c r="Q602" s="26">
        <v>10.000500000000001</v>
      </c>
      <c r="S602" s="109">
        <v>6.4980817576192837</v>
      </c>
      <c r="T602" s="109">
        <v>-3.2710040309966022</v>
      </c>
      <c r="U602" s="109">
        <v>2.0513269813491979</v>
      </c>
      <c r="V602" s="109">
        <v>1.0811224969133779</v>
      </c>
      <c r="W602" s="98">
        <f t="shared" si="27"/>
        <v>0.43</v>
      </c>
      <c r="X602" s="98"/>
      <c r="Y602" s="101">
        <f t="shared" si="28"/>
        <v>1.8462905650044643</v>
      </c>
      <c r="Z602" s="101">
        <f t="shared" si="29"/>
        <v>1.5661514472203659</v>
      </c>
    </row>
    <row r="603" spans="1:26" x14ac:dyDescent="0.2">
      <c r="A603" s="4" t="s">
        <v>13</v>
      </c>
      <c r="B603" s="7">
        <v>0.78</v>
      </c>
      <c r="C603" s="11">
        <v>-7.1082000000000001</v>
      </c>
      <c r="D603" s="11">
        <v>1.1516999999999999</v>
      </c>
      <c r="E603" s="11">
        <v>9.4115000000000002</v>
      </c>
      <c r="F603" s="16">
        <v>-8.6544000000000008</v>
      </c>
      <c r="G603" s="16">
        <v>-0.51590000000000003</v>
      </c>
      <c r="H603" s="16">
        <v>7.6224999999999996</v>
      </c>
      <c r="I603" s="51">
        <v>-7.7843999999999998</v>
      </c>
      <c r="J603" s="51">
        <v>0.56440000000000001</v>
      </c>
      <c r="K603" s="51">
        <v>8.9131999999999998</v>
      </c>
      <c r="L603" s="21">
        <v>-5.9196</v>
      </c>
      <c r="M603" s="21">
        <v>1.9044000000000001</v>
      </c>
      <c r="N603" s="21">
        <v>9.7284000000000006</v>
      </c>
      <c r="O603" s="26">
        <v>-6.3861999999999997</v>
      </c>
      <c r="P603" s="26">
        <v>1.2123999999999999</v>
      </c>
      <c r="Q603" s="26">
        <v>8.8109999999999999</v>
      </c>
      <c r="S603" s="109">
        <v>8.7016200481470793</v>
      </c>
      <c r="T603" s="109">
        <v>-5.4680993816569394</v>
      </c>
      <c r="U603" s="109">
        <v>1.310970142476217</v>
      </c>
      <c r="V603" s="109">
        <v>1.0709931490860469</v>
      </c>
      <c r="W603" s="98">
        <f t="shared" si="27"/>
        <v>0.43</v>
      </c>
      <c r="X603" s="98"/>
      <c r="Y603" s="101">
        <f t="shared" si="28"/>
        <v>0.56861695526612777</v>
      </c>
      <c r="Z603" s="101">
        <f t="shared" si="29"/>
        <v>1.5514777235632733</v>
      </c>
    </row>
    <row r="604" spans="1:26" x14ac:dyDescent="0.2">
      <c r="A604" s="4" t="s">
        <v>13</v>
      </c>
      <c r="B604" s="7">
        <v>0.8</v>
      </c>
      <c r="C604" s="11">
        <v>-7.9885999999999999</v>
      </c>
      <c r="D604" s="11">
        <v>0.2581</v>
      </c>
      <c r="E604" s="11">
        <v>8.5047999999999995</v>
      </c>
      <c r="F604" s="16">
        <v>-9.6024999999999991</v>
      </c>
      <c r="G604" s="16">
        <v>-1.5258</v>
      </c>
      <c r="H604" s="16">
        <v>6.5509000000000004</v>
      </c>
      <c r="I604" s="51">
        <v>-8.9649999999999999</v>
      </c>
      <c r="J604" s="51">
        <v>-0.59399999999999997</v>
      </c>
      <c r="K604" s="51">
        <v>7.7770000000000001</v>
      </c>
      <c r="L604" s="21">
        <v>-7.2907999999999999</v>
      </c>
      <c r="M604" s="21">
        <v>0.49049999999999999</v>
      </c>
      <c r="N604" s="21">
        <v>8.2716999999999992</v>
      </c>
      <c r="O604" s="26">
        <v>-7.6962999999999999</v>
      </c>
      <c r="P604" s="26">
        <v>-9.7600000000000006E-2</v>
      </c>
      <c r="Q604" s="26">
        <v>7.5010000000000003</v>
      </c>
      <c r="S604" s="109">
        <v>10.1940378012834</v>
      </c>
      <c r="T604" s="109">
        <v>-7.6949194214036893</v>
      </c>
      <c r="U604" s="109">
        <v>0.78225840982561634</v>
      </c>
      <c r="V604" s="109">
        <v>0.99163734705624396</v>
      </c>
      <c r="W604" s="98">
        <f t="shared" si="27"/>
        <v>0.43</v>
      </c>
      <c r="X604" s="98"/>
      <c r="Y604" s="101">
        <f t="shared" si="28"/>
        <v>-0.64167935192066949</v>
      </c>
      <c r="Z604" s="101">
        <f t="shared" si="29"/>
        <v>1.436520163666833</v>
      </c>
    </row>
    <row r="605" spans="1:26" x14ac:dyDescent="0.2">
      <c r="A605" s="4" t="s">
        <v>13</v>
      </c>
      <c r="B605" s="7">
        <v>0.82</v>
      </c>
      <c r="C605" s="11">
        <v>-8.4878999999999998</v>
      </c>
      <c r="D605" s="11">
        <v>-0.35189999999999999</v>
      </c>
      <c r="E605" s="11">
        <v>7.7842000000000002</v>
      </c>
      <c r="F605" s="16">
        <v>-10.1035</v>
      </c>
      <c r="G605" s="16">
        <v>-2.1341999999999999</v>
      </c>
      <c r="H605" s="16">
        <v>5.835</v>
      </c>
      <c r="I605" s="51">
        <v>-9.9262999999999995</v>
      </c>
      <c r="J605" s="51">
        <v>-1.62</v>
      </c>
      <c r="K605" s="51">
        <v>6.6863000000000001</v>
      </c>
      <c r="L605" s="21">
        <v>-8.6716999999999995</v>
      </c>
      <c r="M605" s="21">
        <v>-0.90959999999999996</v>
      </c>
      <c r="N605" s="21">
        <v>6.8525</v>
      </c>
      <c r="O605" s="26">
        <v>-9</v>
      </c>
      <c r="P605" s="26">
        <v>-1.4527000000000001</v>
      </c>
      <c r="Q605" s="26">
        <v>6.0946999999999996</v>
      </c>
      <c r="S605" s="109">
        <v>10.935879128807951</v>
      </c>
      <c r="T605" s="109">
        <v>-10.082734982562901</v>
      </c>
      <c r="U605" s="109">
        <v>0.64295814443861776</v>
      </c>
      <c r="V605" s="109">
        <v>0.81327160024705802</v>
      </c>
      <c r="W605" s="98">
        <f t="shared" si="27"/>
        <v>0.43</v>
      </c>
      <c r="X605" s="98"/>
      <c r="Y605" s="101">
        <f t="shared" si="28"/>
        <v>-1.6705738471468394</v>
      </c>
      <c r="Z605" s="101">
        <f t="shared" si="29"/>
        <v>1.1781333728107639</v>
      </c>
    </row>
    <row r="606" spans="1:26" x14ac:dyDescent="0.2">
      <c r="A606" s="4" t="s">
        <v>13</v>
      </c>
      <c r="B606" s="7">
        <v>0.84</v>
      </c>
      <c r="C606" s="11">
        <v>-8.5793999999999997</v>
      </c>
      <c r="D606" s="11">
        <v>-0.60540000000000005</v>
      </c>
      <c r="E606" s="11">
        <v>7.3685999999999998</v>
      </c>
      <c r="F606" s="16">
        <v>-10.035299999999999</v>
      </c>
      <c r="G606" s="16">
        <v>-2.2320000000000002</v>
      </c>
      <c r="H606" s="16">
        <v>5.5712999999999999</v>
      </c>
      <c r="I606" s="51">
        <v>-10.4811</v>
      </c>
      <c r="J606" s="51">
        <v>-2.3473000000000002</v>
      </c>
      <c r="K606" s="51">
        <v>5.7866</v>
      </c>
      <c r="L606" s="21">
        <v>-9.8459000000000003</v>
      </c>
      <c r="M606" s="21">
        <v>-2.0943999999999998</v>
      </c>
      <c r="N606" s="21">
        <v>5.6571999999999996</v>
      </c>
      <c r="O606" s="26">
        <v>-10.1137</v>
      </c>
      <c r="P606" s="26">
        <v>-2.6991000000000001</v>
      </c>
      <c r="Q606" s="26">
        <v>4.7156000000000002</v>
      </c>
      <c r="S606" s="109">
        <v>10.095675466036971</v>
      </c>
      <c r="T606" s="109">
        <v>-11.723141341583471</v>
      </c>
      <c r="U606" s="109">
        <v>0.82585316682536569</v>
      </c>
      <c r="V606" s="109">
        <v>0.5559117589820527</v>
      </c>
      <c r="W606" s="98">
        <f t="shared" si="27"/>
        <v>0.43</v>
      </c>
      <c r="X606" s="98"/>
      <c r="Y606" s="101">
        <f t="shared" si="28"/>
        <v>-2.3484072163852909</v>
      </c>
      <c r="Z606" s="101">
        <f t="shared" si="29"/>
        <v>0.8053130041621166</v>
      </c>
    </row>
    <row r="607" spans="1:26" x14ac:dyDescent="0.2">
      <c r="A607" s="4" t="s">
        <v>13</v>
      </c>
      <c r="B607" s="7">
        <v>0.86</v>
      </c>
      <c r="C607" s="11">
        <v>-8.2652999999999999</v>
      </c>
      <c r="D607" s="11">
        <v>-0.54510000000000003</v>
      </c>
      <c r="E607" s="11">
        <v>7.1749999999999998</v>
      </c>
      <c r="F607" s="16">
        <v>-9.3886000000000003</v>
      </c>
      <c r="G607" s="16">
        <v>-1.8446</v>
      </c>
      <c r="H607" s="16">
        <v>5.6993999999999998</v>
      </c>
      <c r="I607" s="51">
        <v>-10.4956</v>
      </c>
      <c r="J607" s="51">
        <v>-2.6076000000000001</v>
      </c>
      <c r="K607" s="51">
        <v>5.2805</v>
      </c>
      <c r="L607" s="21">
        <v>-10.565799999999999</v>
      </c>
      <c r="M607" s="21">
        <v>-2.8151999999999999</v>
      </c>
      <c r="N607" s="21">
        <v>4.9355000000000002</v>
      </c>
      <c r="O607" s="26">
        <v>-10.8972</v>
      </c>
      <c r="P607" s="26">
        <v>-3.6297999999999999</v>
      </c>
      <c r="Q607" s="26">
        <v>3.6375999999999999</v>
      </c>
      <c r="S607" s="109">
        <v>6.6110698317851977</v>
      </c>
      <c r="T607" s="109">
        <v>-11.11010408482181</v>
      </c>
      <c r="U607" s="109">
        <v>1.028624638493818</v>
      </c>
      <c r="V607" s="109">
        <v>0.29774880601914783</v>
      </c>
      <c r="W607" s="98">
        <f t="shared" si="27"/>
        <v>0.43</v>
      </c>
      <c r="X607" s="98"/>
      <c r="Y607" s="101">
        <f t="shared" si="28"/>
        <v>-2.5263333060824773</v>
      </c>
      <c r="Z607" s="101">
        <f t="shared" si="29"/>
        <v>0.43132922012665048</v>
      </c>
    </row>
    <row r="608" spans="1:26" x14ac:dyDescent="0.2">
      <c r="A608" s="4" t="s">
        <v>13</v>
      </c>
      <c r="B608" s="7">
        <v>0.88</v>
      </c>
      <c r="C608" s="11">
        <v>-7.7607999999999997</v>
      </c>
      <c r="D608" s="11">
        <v>-0.29039999999999999</v>
      </c>
      <c r="E608" s="11">
        <v>7.18</v>
      </c>
      <c r="F608" s="16">
        <v>-8.3635999999999999</v>
      </c>
      <c r="G608" s="16">
        <v>-1.1545000000000001</v>
      </c>
      <c r="H608" s="16">
        <v>6.0545</v>
      </c>
      <c r="I608" s="51">
        <v>-10.001799999999999</v>
      </c>
      <c r="J608" s="51">
        <v>-2.3691</v>
      </c>
      <c r="K608" s="51">
        <v>5.2636000000000003</v>
      </c>
      <c r="L608" s="21">
        <v>-10.721299999999999</v>
      </c>
      <c r="M608" s="21">
        <v>-2.9335</v>
      </c>
      <c r="N608" s="21">
        <v>4.8543000000000003</v>
      </c>
      <c r="O608" s="26">
        <v>-11.371499999999999</v>
      </c>
      <c r="P608" s="26">
        <v>-4.1135000000000002</v>
      </c>
      <c r="Q608" s="26">
        <v>3.1444000000000001</v>
      </c>
      <c r="S608" s="109">
        <v>0.40726942863287813</v>
      </c>
      <c r="T608" s="109">
        <v>-7.5460233765199538</v>
      </c>
      <c r="U608" s="109">
        <v>0.96890875903431806</v>
      </c>
      <c r="V608" s="109">
        <v>0.1905178340975564</v>
      </c>
      <c r="W608" s="98">
        <f t="shared" si="27"/>
        <v>0.43</v>
      </c>
      <c r="X608" s="98"/>
      <c r="Y608" s="101">
        <f t="shared" si="28"/>
        <v>-2.2005771755150429</v>
      </c>
      <c r="Z608" s="101">
        <f t="shared" si="29"/>
        <v>0.27599072486703086</v>
      </c>
    </row>
    <row r="609" spans="1:26" ht="15.75" x14ac:dyDescent="0.25">
      <c r="A609" s="4" t="s">
        <v>13</v>
      </c>
      <c r="B609" s="7">
        <v>0.9</v>
      </c>
      <c r="C609" s="11">
        <v>-7.1980000000000004</v>
      </c>
      <c r="D609" s="11">
        <v>5.1499999999999997E-2</v>
      </c>
      <c r="E609" s="11">
        <v>7.3009000000000004</v>
      </c>
      <c r="F609" s="16">
        <v>-7.4535999999999998</v>
      </c>
      <c r="G609" s="16">
        <v>-0.46760000000000002</v>
      </c>
      <c r="H609" s="16">
        <v>6.5183</v>
      </c>
      <c r="I609" s="51">
        <v>-9.2716999999999992</v>
      </c>
      <c r="J609" s="51">
        <v>-1.835</v>
      </c>
      <c r="K609" s="51">
        <v>5.6017000000000001</v>
      </c>
      <c r="L609" s="21">
        <v>-10.4359</v>
      </c>
      <c r="M609" s="21">
        <v>-2.5746000000000002</v>
      </c>
      <c r="N609" s="21">
        <v>5.2866999999999997</v>
      </c>
      <c r="O609" s="26">
        <v>-11.6454</v>
      </c>
      <c r="P609" s="26">
        <v>-4.2060000000000004</v>
      </c>
      <c r="Q609" s="26">
        <v>3.2334000000000001</v>
      </c>
      <c r="S609" s="109">
        <v>-6.3955088150145478</v>
      </c>
      <c r="T609" s="109">
        <v>-2.628645769476218</v>
      </c>
      <c r="U609" s="109">
        <v>0.70987146677778534</v>
      </c>
      <c r="V609" s="109">
        <v>0.23473457850057261</v>
      </c>
      <c r="W609" s="100">
        <f t="shared" si="27"/>
        <v>0.43</v>
      </c>
      <c r="X609" s="100"/>
      <c r="Y609" s="103">
        <f t="shared" si="28"/>
        <v>-1.6029757939931781</v>
      </c>
      <c r="Z609" s="101">
        <f t="shared" si="29"/>
        <v>0.34004463035495391</v>
      </c>
    </row>
    <row r="610" spans="1:26" x14ac:dyDescent="0.2">
      <c r="A610" s="4" t="s">
        <v>13</v>
      </c>
      <c r="B610" s="7">
        <v>0.92</v>
      </c>
      <c r="C610" s="11">
        <v>-6.8158000000000003</v>
      </c>
      <c r="D610" s="11">
        <v>0.26950000000000002</v>
      </c>
      <c r="E610" s="11">
        <v>7.3548</v>
      </c>
      <c r="F610" s="16">
        <v>-7.0747</v>
      </c>
      <c r="G610" s="16">
        <v>-6.2799999999999995E-2</v>
      </c>
      <c r="H610" s="16">
        <v>6.9489999999999998</v>
      </c>
      <c r="I610" s="51">
        <v>-8.7949999999999999</v>
      </c>
      <c r="J610" s="51">
        <v>-1.4289000000000001</v>
      </c>
      <c r="K610" s="51">
        <v>5.9371</v>
      </c>
      <c r="L610" s="21">
        <v>-10.067600000000001</v>
      </c>
      <c r="M610" s="21">
        <v>-2.1267999999999998</v>
      </c>
      <c r="N610" s="21">
        <v>5.8139000000000003</v>
      </c>
      <c r="O610" s="26">
        <v>-11.734299999999999</v>
      </c>
      <c r="P610" s="26">
        <v>-4.1372</v>
      </c>
      <c r="Q610" s="26">
        <v>3.4599000000000002</v>
      </c>
      <c r="S610" s="109">
        <v>-11.05280577394922</v>
      </c>
      <c r="T610" s="109">
        <v>1.1721373874534129</v>
      </c>
      <c r="U610" s="109">
        <v>0.40529151011937248</v>
      </c>
      <c r="V610" s="109">
        <v>0.30561289967166638</v>
      </c>
      <c r="W610" s="98">
        <f t="shared" si="27"/>
        <v>0.43</v>
      </c>
      <c r="X610" s="98"/>
      <c r="Y610" s="101">
        <f t="shared" si="28"/>
        <v>-1.1343532008788704</v>
      </c>
      <c r="Z610" s="101">
        <f t="shared" si="29"/>
        <v>0.44272141822643274</v>
      </c>
    </row>
    <row r="611" spans="1:26" x14ac:dyDescent="0.2">
      <c r="A611" s="4" t="s">
        <v>13</v>
      </c>
      <c r="B611" s="7">
        <v>0.94</v>
      </c>
      <c r="C611" s="11">
        <v>-6.8338999999999999</v>
      </c>
      <c r="D611" s="11">
        <v>0.23769999999999999</v>
      </c>
      <c r="E611" s="11">
        <v>7.3093000000000004</v>
      </c>
      <c r="F611" s="16">
        <v>-7.3055000000000003</v>
      </c>
      <c r="G611" s="16">
        <v>-6.0199999999999997E-2</v>
      </c>
      <c r="H611" s="16">
        <v>7.1851000000000003</v>
      </c>
      <c r="I611" s="51">
        <v>-8.9244000000000003</v>
      </c>
      <c r="J611" s="51">
        <v>-1.4729000000000001</v>
      </c>
      <c r="K611" s="51">
        <v>5.9786999999999999</v>
      </c>
      <c r="L611" s="21">
        <v>-9.9849999999999994</v>
      </c>
      <c r="M611" s="21">
        <v>-1.9871000000000001</v>
      </c>
      <c r="N611" s="21">
        <v>6.0107999999999997</v>
      </c>
      <c r="O611" s="26">
        <v>-11.658200000000001</v>
      </c>
      <c r="P611" s="26">
        <v>-4.1109</v>
      </c>
      <c r="Q611" s="26">
        <v>3.4363000000000001</v>
      </c>
      <c r="S611" s="109">
        <v>-11.335825953873311</v>
      </c>
      <c r="T611" s="109">
        <v>1.607933257398799</v>
      </c>
      <c r="U611" s="109">
        <v>0.29889342731983548</v>
      </c>
      <c r="V611" s="109">
        <v>0.38858197252101101</v>
      </c>
      <c r="W611" s="98">
        <f t="shared" si="27"/>
        <v>0.43</v>
      </c>
      <c r="X611" s="98"/>
      <c r="Y611" s="101">
        <f t="shared" si="28"/>
        <v>-1.1056894908698558</v>
      </c>
      <c r="Z611" s="101">
        <f t="shared" si="29"/>
        <v>0.56291328722233269</v>
      </c>
    </row>
    <row r="612" spans="1:26" x14ac:dyDescent="0.2">
      <c r="A612" s="4" t="s">
        <v>13</v>
      </c>
      <c r="B612" s="7">
        <v>0.96</v>
      </c>
      <c r="C612" s="11">
        <v>-7.2007000000000003</v>
      </c>
      <c r="D612" s="11">
        <v>-2.7000000000000001E-3</v>
      </c>
      <c r="E612" s="11">
        <v>7.1951999999999998</v>
      </c>
      <c r="F612" s="16">
        <v>-7.8653000000000004</v>
      </c>
      <c r="G612" s="16">
        <v>-0.38400000000000001</v>
      </c>
      <c r="H612" s="16">
        <v>7.0972</v>
      </c>
      <c r="I612" s="51">
        <v>-9.5047999999999995</v>
      </c>
      <c r="J612" s="51">
        <v>-1.8817999999999999</v>
      </c>
      <c r="K612" s="51">
        <v>5.7412999999999998</v>
      </c>
      <c r="L612" s="21">
        <v>-10.254099999999999</v>
      </c>
      <c r="M612" s="21">
        <v>-2.2441</v>
      </c>
      <c r="N612" s="21">
        <v>5.7659000000000002</v>
      </c>
      <c r="O612" s="26">
        <v>-11.5627</v>
      </c>
      <c r="P612" s="26">
        <v>-4.1717000000000004</v>
      </c>
      <c r="Q612" s="26">
        <v>3.2191999999999998</v>
      </c>
      <c r="S612" s="109">
        <v>-7.9252707858500617</v>
      </c>
      <c r="T612" s="109">
        <v>-0.994700401964841</v>
      </c>
      <c r="U612" s="109">
        <v>0.41277667337905688</v>
      </c>
      <c r="V612" s="109">
        <v>0.41877076902908372</v>
      </c>
      <c r="W612" s="98">
        <f t="shared" si="27"/>
        <v>0.43</v>
      </c>
      <c r="X612" s="98"/>
      <c r="Y612" s="101">
        <f t="shared" si="28"/>
        <v>-1.4803270677695011</v>
      </c>
      <c r="Z612" s="101">
        <f t="shared" si="29"/>
        <v>0.60664582213483798</v>
      </c>
    </row>
    <row r="613" spans="1:26" x14ac:dyDescent="0.2">
      <c r="A613" s="4" t="s">
        <v>13</v>
      </c>
      <c r="B613" s="7">
        <v>0.98</v>
      </c>
      <c r="C613" s="64">
        <v>-7.4964000000000004</v>
      </c>
      <c r="D613" s="64">
        <v>-0.20399999999999999</v>
      </c>
      <c r="E613" s="64">
        <v>7.0884999999999998</v>
      </c>
      <c r="F613" s="69">
        <v>-8.2658000000000005</v>
      </c>
      <c r="G613" s="69">
        <v>-0.74039999999999995</v>
      </c>
      <c r="H613" s="69">
        <v>6.7850000000000001</v>
      </c>
      <c r="I613" s="70">
        <v>-9.9639000000000006</v>
      </c>
      <c r="J613" s="70">
        <v>-2.2332000000000001</v>
      </c>
      <c r="K613" s="70">
        <v>5.4973999999999998</v>
      </c>
      <c r="L613" s="21">
        <v>-10.5259</v>
      </c>
      <c r="M613" s="21">
        <v>-2.5908000000000002</v>
      </c>
      <c r="N613" s="21">
        <v>5.3442999999999996</v>
      </c>
      <c r="O613" s="26">
        <v>-11.4826</v>
      </c>
      <c r="P613" s="26">
        <v>-4.1867999999999999</v>
      </c>
      <c r="Q613" s="26">
        <v>3.109</v>
      </c>
      <c r="S613" s="109">
        <v>-3.7775442933643739</v>
      </c>
      <c r="T613" s="109">
        <v>-4.2615373737954583</v>
      </c>
      <c r="U613" s="109">
        <v>0.65458943067707576</v>
      </c>
      <c r="V613" s="109">
        <v>0.36721258452699712</v>
      </c>
      <c r="W613" s="98">
        <f t="shared" si="27"/>
        <v>0.43</v>
      </c>
      <c r="X613" s="98"/>
      <c r="Y613" s="101">
        <f t="shared" si="28"/>
        <v>-1.876339579898044</v>
      </c>
      <c r="Z613" s="101">
        <f t="shared" si="29"/>
        <v>0.53195685256429059</v>
      </c>
    </row>
    <row r="614" spans="1:26" x14ac:dyDescent="0.2">
      <c r="A614" s="4" t="s">
        <v>13</v>
      </c>
      <c r="B614" s="7">
        <v>1</v>
      </c>
      <c r="C614" s="64">
        <v>-7.3506999999999998</v>
      </c>
      <c r="D614" s="64">
        <v>-8.1799999999999998E-2</v>
      </c>
      <c r="E614" s="64">
        <v>7.1871999999999998</v>
      </c>
      <c r="F614" s="69">
        <v>-8.1873000000000005</v>
      </c>
      <c r="G614" s="69">
        <v>-0.74739999999999995</v>
      </c>
      <c r="H614" s="69">
        <v>6.6925999999999997</v>
      </c>
      <c r="I614" s="70">
        <v>-9.7965</v>
      </c>
      <c r="J614" s="70">
        <v>-2.1009000000000002</v>
      </c>
      <c r="K614" s="70">
        <v>5.5945999999999998</v>
      </c>
      <c r="L614" s="21">
        <v>-10.289899999999999</v>
      </c>
      <c r="M614" s="21">
        <v>-2.5021</v>
      </c>
      <c r="N614" s="21">
        <v>5.2857000000000003</v>
      </c>
      <c r="O614" s="26">
        <v>-11.054</v>
      </c>
      <c r="P614" s="26">
        <v>-3.8424</v>
      </c>
      <c r="Q614" s="26">
        <v>3.3693</v>
      </c>
      <c r="S614" s="109">
        <v>-1.3197193533245459</v>
      </c>
      <c r="T614" s="109">
        <v>-5.9550395787663399</v>
      </c>
      <c r="U614" s="109">
        <v>0.98090229344714919</v>
      </c>
      <c r="V614" s="109">
        <v>0.28892183340849698</v>
      </c>
      <c r="W614" s="98">
        <f t="shared" si="27"/>
        <v>0.43</v>
      </c>
      <c r="X614" s="98"/>
      <c r="Y614" s="101">
        <f t="shared" si="28"/>
        <v>-1.8237808338520853</v>
      </c>
      <c r="Z614" s="101">
        <f t="shared" si="29"/>
        <v>0.41854216226020685</v>
      </c>
    </row>
    <row r="615" spans="1:26" s="56" customFormat="1" x14ac:dyDescent="0.2">
      <c r="A615" s="4" t="s">
        <v>14</v>
      </c>
      <c r="B615" s="61">
        <v>0</v>
      </c>
      <c r="C615" s="64">
        <v>-9.6722999999999999</v>
      </c>
      <c r="D615" s="64">
        <v>-2.6017999999999999</v>
      </c>
      <c r="E615" s="64">
        <v>4.4687999999999999</v>
      </c>
      <c r="F615" s="69">
        <v>-8.0503</v>
      </c>
      <c r="G615" s="69">
        <v>-2.5415000000000001</v>
      </c>
      <c r="H615" s="69">
        <v>2.9672000000000001</v>
      </c>
      <c r="I615" s="70">
        <v>-7.6605999999999996</v>
      </c>
      <c r="J615" s="70">
        <v>-2.0992999999999999</v>
      </c>
      <c r="K615" s="70">
        <v>3.4620000000000002</v>
      </c>
      <c r="L615" s="62">
        <v>-10.385300000000001</v>
      </c>
      <c r="M615" s="62">
        <v>-3.2248000000000001</v>
      </c>
      <c r="N615" s="62">
        <v>3.9358</v>
      </c>
      <c r="O615" s="63">
        <v>-10.5907</v>
      </c>
      <c r="P615" s="63">
        <v>-3.0960999999999999</v>
      </c>
      <c r="Q615" s="63">
        <v>4.3985000000000003</v>
      </c>
      <c r="S615" s="109">
        <v>-6.1284312304362949</v>
      </c>
      <c r="T615" s="109">
        <v>3.9872102442509552</v>
      </c>
      <c r="U615" s="109">
        <v>-3.086169623294905</v>
      </c>
      <c r="V615" s="109">
        <v>0.44757020087431759</v>
      </c>
      <c r="W615" s="99">
        <f t="shared" si="27"/>
        <v>0.43</v>
      </c>
      <c r="X615" s="99"/>
      <c r="Y615" s="102">
        <f t="shared" si="28"/>
        <v>-2.5048161527746649</v>
      </c>
      <c r="Z615" s="101">
        <f t="shared" si="29"/>
        <v>0.64836567533584966</v>
      </c>
    </row>
    <row r="616" spans="1:26" x14ac:dyDescent="0.2">
      <c r="A616" s="4" t="s">
        <v>14</v>
      </c>
      <c r="B616" s="7">
        <v>0.02</v>
      </c>
      <c r="C616" s="64">
        <v>-10.754899999999999</v>
      </c>
      <c r="D616" s="64">
        <v>-4.3257000000000003</v>
      </c>
      <c r="E616" s="64">
        <v>2.1034999999999999</v>
      </c>
      <c r="F616" s="69">
        <v>-9.6550999999999991</v>
      </c>
      <c r="G616" s="69">
        <v>-4.4428999999999998</v>
      </c>
      <c r="H616" s="69">
        <v>0.76929999999999998</v>
      </c>
      <c r="I616" s="70">
        <v>-9.0526999999999997</v>
      </c>
      <c r="J616" s="70">
        <v>-3.8715000000000002</v>
      </c>
      <c r="K616" s="70">
        <v>1.3097000000000001</v>
      </c>
      <c r="L616" s="21">
        <v>-11.410600000000001</v>
      </c>
      <c r="M616" s="21">
        <v>-4.9074999999999998</v>
      </c>
      <c r="N616" s="21">
        <v>1.5956999999999999</v>
      </c>
      <c r="O616" s="26">
        <v>-11.350899999999999</v>
      </c>
      <c r="P616" s="26">
        <v>-4.7065999999999999</v>
      </c>
      <c r="Q616" s="26">
        <v>1.9377</v>
      </c>
      <c r="S616" s="109">
        <v>-4.2375567332058628</v>
      </c>
      <c r="T616" s="109">
        <v>2.710152899650236</v>
      </c>
      <c r="U616" s="109">
        <v>-4.6890321004433586</v>
      </c>
      <c r="V616" s="109">
        <v>0.45102170274858228</v>
      </c>
      <c r="W616" s="98">
        <f t="shared" si="27"/>
        <v>0.43</v>
      </c>
      <c r="X616" s="98"/>
      <c r="Y616" s="101">
        <f t="shared" si="28"/>
        <v>-4.3071905935635213</v>
      </c>
      <c r="Z616" s="101">
        <f t="shared" si="29"/>
        <v>0.65336564034526945</v>
      </c>
    </row>
    <row r="617" spans="1:26" x14ac:dyDescent="0.2">
      <c r="A617" s="4" t="s">
        <v>14</v>
      </c>
      <c r="B617" s="7">
        <v>0.04</v>
      </c>
      <c r="C617" s="64">
        <v>-11.633900000000001</v>
      </c>
      <c r="D617" s="64">
        <v>-5.6494</v>
      </c>
      <c r="E617" s="64">
        <v>0.33510000000000001</v>
      </c>
      <c r="F617" s="69">
        <v>-11.150600000000001</v>
      </c>
      <c r="G617" s="69">
        <v>-6.3114999999999997</v>
      </c>
      <c r="H617" s="69">
        <v>-1.4723999999999999</v>
      </c>
      <c r="I617" s="70">
        <v>-10.3302</v>
      </c>
      <c r="J617" s="70">
        <v>-5.5514999999999999</v>
      </c>
      <c r="K617" s="70">
        <v>-0.77280000000000004</v>
      </c>
      <c r="L617" s="21">
        <v>-11.7393</v>
      </c>
      <c r="M617" s="21">
        <v>-6.1715999999999998</v>
      </c>
      <c r="N617" s="21">
        <v>-0.60389999999999999</v>
      </c>
      <c r="O617" s="26">
        <v>-11.3666</v>
      </c>
      <c r="P617" s="26">
        <v>-5.8609</v>
      </c>
      <c r="Q617" s="26">
        <v>-0.35520000000000002</v>
      </c>
      <c r="S617" s="109">
        <v>2.154754115816881</v>
      </c>
      <c r="T617" s="109">
        <v>-2.0414569696002962</v>
      </c>
      <c r="U617" s="109">
        <v>-5.5039385322835566</v>
      </c>
      <c r="V617" s="109">
        <v>0.44947282638672881</v>
      </c>
      <c r="W617" s="98">
        <f t="shared" si="27"/>
        <v>0.43</v>
      </c>
      <c r="X617" s="98"/>
      <c r="Y617" s="101">
        <f t="shared" si="28"/>
        <v>-5.9833509931971429</v>
      </c>
      <c r="Z617" s="101">
        <f t="shared" si="29"/>
        <v>0.6511218844687543</v>
      </c>
    </row>
    <row r="618" spans="1:26" x14ac:dyDescent="0.2">
      <c r="A618" s="4" t="s">
        <v>14</v>
      </c>
      <c r="B618" s="7">
        <v>0.06</v>
      </c>
      <c r="C618" s="64">
        <v>-11.271800000000001</v>
      </c>
      <c r="D618" s="64">
        <v>-5.7026000000000003</v>
      </c>
      <c r="E618" s="64">
        <v>-0.13339999999999999</v>
      </c>
      <c r="F618" s="69">
        <v>-10.928000000000001</v>
      </c>
      <c r="G618" s="69">
        <v>-6.5307000000000004</v>
      </c>
      <c r="H618" s="69">
        <v>-2.1335000000000002</v>
      </c>
      <c r="I618" s="70">
        <v>-9.9313000000000002</v>
      </c>
      <c r="J618" s="70">
        <v>-5.5941999999999998</v>
      </c>
      <c r="K618" s="70">
        <v>-1.2571000000000001</v>
      </c>
      <c r="L618" s="21">
        <v>-10.6366</v>
      </c>
      <c r="M618" s="21">
        <v>-5.8994999999999997</v>
      </c>
      <c r="N618" s="21">
        <v>-1.1623000000000001</v>
      </c>
      <c r="O618" s="26">
        <v>-10.304500000000001</v>
      </c>
      <c r="P618" s="26">
        <v>-5.6961000000000004</v>
      </c>
      <c r="Q618" s="26">
        <v>-1.0875999999999999</v>
      </c>
      <c r="S618" s="109">
        <v>3.1283536130213769</v>
      </c>
      <c r="T618" s="109">
        <v>-2.161238412908939</v>
      </c>
      <c r="U618" s="109">
        <v>-5.6400894371793813</v>
      </c>
      <c r="V618" s="109">
        <v>0.49242464951506132</v>
      </c>
      <c r="W618" s="98">
        <f t="shared" si="27"/>
        <v>0.43</v>
      </c>
      <c r="X618" s="98"/>
      <c r="Y618" s="101">
        <f t="shared" si="28"/>
        <v>-5.9909893716825726</v>
      </c>
      <c r="Z618" s="101">
        <f t="shared" si="29"/>
        <v>0.71334338124201102</v>
      </c>
    </row>
    <row r="619" spans="1:26" x14ac:dyDescent="0.2">
      <c r="A619" s="4" t="s">
        <v>14</v>
      </c>
      <c r="B619" s="7">
        <v>0.08</v>
      </c>
      <c r="C619" s="64">
        <v>-10.207599999999999</v>
      </c>
      <c r="D619" s="64">
        <v>-5.0106000000000002</v>
      </c>
      <c r="E619" s="64">
        <v>0.1865</v>
      </c>
      <c r="F619" s="69">
        <v>-9.6211000000000002</v>
      </c>
      <c r="G619" s="69">
        <v>-5.4762000000000004</v>
      </c>
      <c r="H619" s="69">
        <v>-1.3312999999999999</v>
      </c>
      <c r="I619" s="70">
        <v>-8.1649999999999991</v>
      </c>
      <c r="J619" s="70">
        <v>-4.1218000000000004</v>
      </c>
      <c r="K619" s="70">
        <v>-7.85E-2</v>
      </c>
      <c r="L619" s="21">
        <v>-8.5358000000000001</v>
      </c>
      <c r="M619" s="21">
        <v>-4.1688000000000001</v>
      </c>
      <c r="N619" s="21">
        <v>0.19819999999999999</v>
      </c>
      <c r="O619" s="26">
        <v>-8.4106000000000005</v>
      </c>
      <c r="P619" s="26">
        <v>-4.1142000000000003</v>
      </c>
      <c r="Q619" s="26">
        <v>0.1822</v>
      </c>
      <c r="S619" s="109">
        <v>-2.0538804349355901</v>
      </c>
      <c r="T619" s="109">
        <v>4.1637429868559312</v>
      </c>
      <c r="U619" s="109">
        <v>-5.9136419261671476</v>
      </c>
      <c r="V619" s="109">
        <v>0.5382037780353518</v>
      </c>
      <c r="W619" s="98">
        <f t="shared" si="27"/>
        <v>0.43</v>
      </c>
      <c r="X619" s="98"/>
      <c r="Y619" s="101">
        <f t="shared" si="28"/>
        <v>-4.5029949342386875</v>
      </c>
      <c r="Z619" s="101">
        <f t="shared" si="29"/>
        <v>0.77966061040821222</v>
      </c>
    </row>
    <row r="620" spans="1:26" x14ac:dyDescent="0.2">
      <c r="A620" s="4" t="s">
        <v>14</v>
      </c>
      <c r="B620" s="7">
        <v>0.1</v>
      </c>
      <c r="C620" s="64">
        <v>-9.0129000000000001</v>
      </c>
      <c r="D620" s="64">
        <v>-4.0347</v>
      </c>
      <c r="E620" s="64">
        <v>0.94340000000000002</v>
      </c>
      <c r="F620" s="69">
        <v>-8.1127000000000002</v>
      </c>
      <c r="G620" s="69">
        <v>-3.9842</v>
      </c>
      <c r="H620" s="69">
        <v>0.14419999999999999</v>
      </c>
      <c r="I620" s="70">
        <v>-6.0898000000000003</v>
      </c>
      <c r="J620" s="70">
        <v>-2.1101999999999999</v>
      </c>
      <c r="K620" s="70">
        <v>1.8693</v>
      </c>
      <c r="L620" s="21">
        <v>-6.2428999999999997</v>
      </c>
      <c r="M620" s="21">
        <v>-1.8559000000000001</v>
      </c>
      <c r="N620" s="21">
        <v>2.5310999999999999</v>
      </c>
      <c r="O620" s="26">
        <v>-6.2561</v>
      </c>
      <c r="P620" s="26">
        <v>-1.8386</v>
      </c>
      <c r="Q620" s="26">
        <v>2.5790000000000002</v>
      </c>
      <c r="S620" s="109">
        <v>-7.8632692873161094</v>
      </c>
      <c r="T620" s="109">
        <v>11.761589350215701</v>
      </c>
      <c r="U620" s="109">
        <v>-6.0882619065153216</v>
      </c>
      <c r="V620" s="109">
        <v>0.57596962654172668</v>
      </c>
      <c r="W620" s="98">
        <f t="shared" si="27"/>
        <v>0.43</v>
      </c>
      <c r="X620" s="98"/>
      <c r="Y620" s="101">
        <f t="shared" si="28"/>
        <v>-2.4846969771473191</v>
      </c>
      <c r="Z620" s="101">
        <f t="shared" si="29"/>
        <v>0.83436952495085648</v>
      </c>
    </row>
    <row r="621" spans="1:26" x14ac:dyDescent="0.2">
      <c r="A621" s="4" t="s">
        <v>14</v>
      </c>
      <c r="B621" s="7">
        <v>0.12</v>
      </c>
      <c r="C621" s="64">
        <v>-7.7606999999999999</v>
      </c>
      <c r="D621" s="64">
        <v>-2.9140999999999999</v>
      </c>
      <c r="E621" s="64">
        <v>1.9325000000000001</v>
      </c>
      <c r="F621" s="69">
        <v>-6.6773999999999996</v>
      </c>
      <c r="G621" s="69">
        <v>-2.4754999999999998</v>
      </c>
      <c r="H621" s="69">
        <v>1.7262999999999999</v>
      </c>
      <c r="I621" s="70">
        <v>-4.1680999999999999</v>
      </c>
      <c r="J621" s="70">
        <v>-0.1777</v>
      </c>
      <c r="K621" s="70">
        <v>3.8128000000000002</v>
      </c>
      <c r="L621" s="21">
        <v>-4.1148999999999996</v>
      </c>
      <c r="M621" s="21">
        <v>0.38300000000000001</v>
      </c>
      <c r="N621" s="21">
        <v>4.8808999999999996</v>
      </c>
      <c r="O621" s="26">
        <v>-4.1374000000000004</v>
      </c>
      <c r="P621" s="26">
        <v>0.46629999999999999</v>
      </c>
      <c r="Q621" s="26">
        <v>5.07</v>
      </c>
      <c r="S621" s="109">
        <v>-11.24521741801367</v>
      </c>
      <c r="T621" s="109">
        <v>17.030733634510931</v>
      </c>
      <c r="U621" s="109">
        <v>-5.7866943028043467</v>
      </c>
      <c r="V621" s="109">
        <v>0.60658612812172008</v>
      </c>
      <c r="W621" s="98">
        <f t="shared" si="27"/>
        <v>0.43</v>
      </c>
      <c r="X621" s="98"/>
      <c r="Y621" s="101">
        <f t="shared" si="28"/>
        <v>-0.54271954055537375</v>
      </c>
      <c r="Z621" s="101">
        <f t="shared" si="29"/>
        <v>0.87872164822572074</v>
      </c>
    </row>
    <row r="622" spans="1:26" x14ac:dyDescent="0.2">
      <c r="A622" s="4" t="s">
        <v>14</v>
      </c>
      <c r="B622" s="7">
        <v>0.14000000000000001</v>
      </c>
      <c r="C622" s="64">
        <v>-6.4897</v>
      </c>
      <c r="D622" s="64">
        <v>-1.7275</v>
      </c>
      <c r="E622" s="64">
        <v>3.0348000000000002</v>
      </c>
      <c r="F622" s="69">
        <v>-5.3552</v>
      </c>
      <c r="G622" s="69">
        <v>-1.0678000000000001</v>
      </c>
      <c r="H622" s="69">
        <v>3.2195</v>
      </c>
      <c r="I622" s="70">
        <v>-2.4956999999999998</v>
      </c>
      <c r="J622" s="70">
        <v>1.4923999999999999</v>
      </c>
      <c r="K622" s="70">
        <v>5.4804000000000004</v>
      </c>
      <c r="L622" s="21">
        <v>-2.3405999999999998</v>
      </c>
      <c r="M622" s="21">
        <v>2.2610999999999999</v>
      </c>
      <c r="N622" s="21">
        <v>6.8628</v>
      </c>
      <c r="O622" s="26">
        <v>-2.3096999999999999</v>
      </c>
      <c r="P622" s="26">
        <v>2.4472</v>
      </c>
      <c r="Q622" s="26">
        <v>7.2041000000000004</v>
      </c>
      <c r="S622" s="109">
        <v>-12.57000840020614</v>
      </c>
      <c r="T622" s="109">
        <v>19.740243025026061</v>
      </c>
      <c r="U622" s="109">
        <v>-5.0335157874983167</v>
      </c>
      <c r="V622" s="109">
        <v>0.62410244027257267</v>
      </c>
      <c r="W622" s="98">
        <f t="shared" si="27"/>
        <v>0.43</v>
      </c>
      <c r="X622" s="98"/>
      <c r="Y622" s="101">
        <f t="shared" si="28"/>
        <v>1.1305941600647742</v>
      </c>
      <c r="Z622" s="101">
        <f t="shared" si="29"/>
        <v>0.90409638393175196</v>
      </c>
    </row>
    <row r="623" spans="1:26" x14ac:dyDescent="0.2">
      <c r="A623" s="4" t="s">
        <v>14</v>
      </c>
      <c r="B623" s="7">
        <v>0.16</v>
      </c>
      <c r="C623" s="64">
        <v>-5.27</v>
      </c>
      <c r="D623" s="64">
        <v>-0.55310000000000004</v>
      </c>
      <c r="E623" s="64">
        <v>4.1638000000000002</v>
      </c>
      <c r="F623" s="69">
        <v>-4.1313000000000004</v>
      </c>
      <c r="G623" s="69">
        <v>0.2293</v>
      </c>
      <c r="H623" s="69">
        <v>4.5899000000000001</v>
      </c>
      <c r="I623" s="70">
        <v>-1.0417000000000001</v>
      </c>
      <c r="J623" s="70">
        <v>2.9182999999999999</v>
      </c>
      <c r="K623" s="70">
        <v>6.8781999999999996</v>
      </c>
      <c r="L623" s="21">
        <v>-0.93659999999999999</v>
      </c>
      <c r="M623" s="21">
        <v>3.7667000000000002</v>
      </c>
      <c r="N623" s="21">
        <v>8.4699000000000009</v>
      </c>
      <c r="O623" s="26">
        <v>-0.86950000000000005</v>
      </c>
      <c r="P623" s="26">
        <v>4.0278</v>
      </c>
      <c r="Q623" s="26">
        <v>8.9250000000000007</v>
      </c>
      <c r="S623" s="109">
        <v>-13.222329972151771</v>
      </c>
      <c r="T623" s="109">
        <v>21.079317322285789</v>
      </c>
      <c r="U623" s="109">
        <v>-4.0680265983958668</v>
      </c>
      <c r="V623" s="109">
        <v>0.62574192934797745</v>
      </c>
      <c r="W623" s="98">
        <f t="shared" si="27"/>
        <v>0.43</v>
      </c>
      <c r="X623" s="98"/>
      <c r="Y623" s="101">
        <f t="shared" si="28"/>
        <v>2.5512710383361599</v>
      </c>
      <c r="Z623" s="101">
        <f t="shared" si="29"/>
        <v>0.90647140451959285</v>
      </c>
    </row>
    <row r="624" spans="1:26" x14ac:dyDescent="0.2">
      <c r="A624" s="4" t="s">
        <v>14</v>
      </c>
      <c r="B624" s="7">
        <v>0.18</v>
      </c>
      <c r="C624" s="64">
        <v>-4.1548999999999996</v>
      </c>
      <c r="D624" s="64">
        <v>0.56210000000000004</v>
      </c>
      <c r="E624" s="64">
        <v>5.2792000000000003</v>
      </c>
      <c r="F624" s="69">
        <v>-2.9733999999999998</v>
      </c>
      <c r="G624" s="69">
        <v>1.4343999999999999</v>
      </c>
      <c r="H624" s="69">
        <v>5.8421000000000003</v>
      </c>
      <c r="I624" s="70">
        <v>0.24590000000000001</v>
      </c>
      <c r="J624" s="70">
        <v>4.1474000000000002</v>
      </c>
      <c r="K624" s="70">
        <v>8.0488999999999997</v>
      </c>
      <c r="L624" s="21">
        <v>0.17030000000000001</v>
      </c>
      <c r="M624" s="21">
        <v>4.9752999999999998</v>
      </c>
      <c r="N624" s="21">
        <v>9.7804000000000002</v>
      </c>
      <c r="O624" s="26">
        <v>0.23319999999999999</v>
      </c>
      <c r="P624" s="26">
        <v>5.28</v>
      </c>
      <c r="Q624" s="26">
        <v>10.3268</v>
      </c>
      <c r="S624" s="109">
        <v>-13.801439844459949</v>
      </c>
      <c r="T624" s="109">
        <v>21.786616102021149</v>
      </c>
      <c r="U624" s="109">
        <v>-3.0427424966981218</v>
      </c>
      <c r="V624" s="109">
        <v>0.60541733567720835</v>
      </c>
      <c r="W624" s="98">
        <f t="shared" si="27"/>
        <v>0.43</v>
      </c>
      <c r="X624" s="98"/>
      <c r="Y624" s="101">
        <f t="shared" si="28"/>
        <v>3.7736161999303284</v>
      </c>
      <c r="Z624" s="101">
        <f t="shared" si="29"/>
        <v>0.87702849505973046</v>
      </c>
    </row>
    <row r="625" spans="1:26" x14ac:dyDescent="0.2">
      <c r="A625" s="4" t="s">
        <v>14</v>
      </c>
      <c r="B625" s="7">
        <v>0.2</v>
      </c>
      <c r="C625" s="64">
        <v>-3.1261999999999999</v>
      </c>
      <c r="D625" s="64">
        <v>1.6117999999999999</v>
      </c>
      <c r="E625" s="64">
        <v>6.3498000000000001</v>
      </c>
      <c r="F625" s="69">
        <v>-1.8936999999999999</v>
      </c>
      <c r="G625" s="69">
        <v>2.5392999999999999</v>
      </c>
      <c r="H625" s="69">
        <v>6.9722999999999997</v>
      </c>
      <c r="I625" s="70">
        <v>1.3765000000000001</v>
      </c>
      <c r="J625" s="70">
        <v>5.1948999999999996</v>
      </c>
      <c r="K625" s="70">
        <v>9.0132999999999992</v>
      </c>
      <c r="L625" s="21">
        <v>1.0423</v>
      </c>
      <c r="M625" s="21">
        <v>5.9402999999999997</v>
      </c>
      <c r="N625" s="21">
        <v>10.8383</v>
      </c>
      <c r="O625" s="26">
        <v>1.0603</v>
      </c>
      <c r="P625" s="26">
        <v>6.2762000000000002</v>
      </c>
      <c r="Q625" s="26">
        <v>11.492000000000001</v>
      </c>
      <c r="S625" s="109">
        <v>-14.077263797790209</v>
      </c>
      <c r="T625" s="109">
        <v>21.832331471707509</v>
      </c>
      <c r="U625" s="109">
        <v>-1.969651448595493</v>
      </c>
      <c r="V625" s="109">
        <v>0.5707852178102828</v>
      </c>
      <c r="W625" s="98">
        <f t="shared" si="27"/>
        <v>0.43</v>
      </c>
      <c r="X625" s="98"/>
      <c r="Y625" s="101">
        <f t="shared" si="28"/>
        <v>4.8153650080273263</v>
      </c>
      <c r="Z625" s="101">
        <f t="shared" si="29"/>
        <v>0.82685921112340932</v>
      </c>
    </row>
    <row r="626" spans="1:26" x14ac:dyDescent="0.2">
      <c r="A626" s="4" t="s">
        <v>14</v>
      </c>
      <c r="B626" s="7">
        <v>0.22</v>
      </c>
      <c r="C626" s="64">
        <v>-2.1848000000000001</v>
      </c>
      <c r="D626" s="64">
        <v>2.5762</v>
      </c>
      <c r="E626" s="64">
        <v>7.3372000000000002</v>
      </c>
      <c r="F626" s="69">
        <v>-0.87090000000000001</v>
      </c>
      <c r="G626" s="69">
        <v>3.56</v>
      </c>
      <c r="H626" s="69">
        <v>7.9908999999999999</v>
      </c>
      <c r="I626" s="70">
        <v>2.3210000000000002</v>
      </c>
      <c r="J626" s="70">
        <v>6.0674999999999999</v>
      </c>
      <c r="K626" s="70">
        <v>9.8139000000000003</v>
      </c>
      <c r="L626" s="21">
        <v>1.6950000000000001</v>
      </c>
      <c r="M626" s="21">
        <v>6.6790000000000003</v>
      </c>
      <c r="N626" s="21">
        <v>11.663</v>
      </c>
      <c r="O626" s="26">
        <v>1.6201000000000001</v>
      </c>
      <c r="P626" s="26">
        <v>7.0311000000000003</v>
      </c>
      <c r="Q626" s="26">
        <v>12.4421</v>
      </c>
      <c r="S626" s="109">
        <v>-14.28659085193895</v>
      </c>
      <c r="T626" s="109">
        <v>21.472528536340288</v>
      </c>
      <c r="U626" s="109">
        <v>-0.89986297143988925</v>
      </c>
      <c r="V626" s="109">
        <v>0.5129512717721515</v>
      </c>
      <c r="W626" s="98">
        <f t="shared" si="27"/>
        <v>0.43</v>
      </c>
      <c r="X626" s="98"/>
      <c r="Y626" s="101">
        <f t="shared" si="28"/>
        <v>5.6917336506629237</v>
      </c>
      <c r="Z626" s="101">
        <f t="shared" si="29"/>
        <v>0.74307895630059151</v>
      </c>
    </row>
    <row r="627" spans="1:26" x14ac:dyDescent="0.2">
      <c r="A627" s="4" t="s">
        <v>14</v>
      </c>
      <c r="B627" s="7">
        <v>0.24</v>
      </c>
      <c r="C627" s="64">
        <v>-1.2972999999999999</v>
      </c>
      <c r="D627" s="64">
        <v>3.4668000000000001</v>
      </c>
      <c r="E627" s="64">
        <v>8.2309000000000001</v>
      </c>
      <c r="F627" s="69">
        <v>0.15359999999999999</v>
      </c>
      <c r="G627" s="69">
        <v>4.5366</v>
      </c>
      <c r="H627" s="69">
        <v>8.9194999999999993</v>
      </c>
      <c r="I627" s="70">
        <v>3.0792999999999999</v>
      </c>
      <c r="J627" s="70">
        <v>6.7945000000000002</v>
      </c>
      <c r="K627" s="70">
        <v>10.5098</v>
      </c>
      <c r="L627" s="21">
        <v>2.1267999999999998</v>
      </c>
      <c r="M627" s="21">
        <v>7.2060000000000004</v>
      </c>
      <c r="N627" s="21">
        <v>12.2852</v>
      </c>
      <c r="O627" s="26">
        <v>1.9117</v>
      </c>
      <c r="P627" s="26">
        <v>7.5366</v>
      </c>
      <c r="Q627" s="26">
        <v>13.1614</v>
      </c>
      <c r="S627" s="109">
        <v>-14.87641230680436</v>
      </c>
      <c r="T627" s="109">
        <v>21.040779835799182</v>
      </c>
      <c r="U627" s="109">
        <v>0.13856343525402989</v>
      </c>
      <c r="V627" s="109">
        <v>0.43046589012450143</v>
      </c>
      <c r="W627" s="98">
        <f t="shared" si="27"/>
        <v>0.43</v>
      </c>
      <c r="X627" s="98"/>
      <c r="Y627" s="101">
        <f t="shared" si="28"/>
        <v>6.4354501291195518</v>
      </c>
      <c r="Z627" s="101">
        <f t="shared" si="29"/>
        <v>0.62358777911131325</v>
      </c>
    </row>
    <row r="628" spans="1:26" x14ac:dyDescent="0.2">
      <c r="A628" s="4" t="s">
        <v>14</v>
      </c>
      <c r="B628" s="7">
        <v>0.26</v>
      </c>
      <c r="C628" s="64">
        <v>-0.41899999999999998</v>
      </c>
      <c r="D628" s="64">
        <v>4.3083</v>
      </c>
      <c r="E628" s="64">
        <v>9.0356000000000005</v>
      </c>
      <c r="F628" s="69">
        <v>1.1997</v>
      </c>
      <c r="G628" s="69">
        <v>5.4931000000000001</v>
      </c>
      <c r="H628" s="69">
        <v>9.7866</v>
      </c>
      <c r="I628" s="70">
        <v>3.7054999999999998</v>
      </c>
      <c r="J628" s="70">
        <v>7.4275000000000002</v>
      </c>
      <c r="K628" s="70">
        <v>11.1496</v>
      </c>
      <c r="L628" s="21">
        <v>2.3727999999999998</v>
      </c>
      <c r="M628" s="21">
        <v>7.5612000000000004</v>
      </c>
      <c r="N628" s="21">
        <v>12.749700000000001</v>
      </c>
      <c r="O628" s="26">
        <v>1.9761</v>
      </c>
      <c r="P628" s="26">
        <v>7.8080999999999996</v>
      </c>
      <c r="Q628" s="26">
        <v>13.6401</v>
      </c>
      <c r="S628" s="109">
        <v>-16.227054014026439</v>
      </c>
      <c r="T628" s="109">
        <v>20.862084787353648</v>
      </c>
      <c r="U628" s="109">
        <v>1.120376500143665</v>
      </c>
      <c r="V628" s="109">
        <v>0.35151143760326792</v>
      </c>
      <c r="W628" s="98">
        <f t="shared" si="27"/>
        <v>0.43</v>
      </c>
      <c r="X628" s="98"/>
      <c r="Y628" s="101">
        <f t="shared" si="28"/>
        <v>7.0906906715122453</v>
      </c>
      <c r="Z628" s="101">
        <f t="shared" si="29"/>
        <v>0.50921162799646957</v>
      </c>
    </row>
    <row r="629" spans="1:26" x14ac:dyDescent="0.2">
      <c r="A629" s="4" t="s">
        <v>14</v>
      </c>
      <c r="B629" s="7">
        <v>0.28000000000000003</v>
      </c>
      <c r="C629" s="64">
        <v>0.4652</v>
      </c>
      <c r="D629" s="64">
        <v>5.1271000000000004</v>
      </c>
      <c r="E629" s="64">
        <v>9.7889999999999997</v>
      </c>
      <c r="F629" s="69">
        <v>2.2627000000000002</v>
      </c>
      <c r="G629" s="69">
        <v>6.4394</v>
      </c>
      <c r="H629" s="69">
        <v>10.616</v>
      </c>
      <c r="I629" s="70">
        <v>4.2572999999999999</v>
      </c>
      <c r="J629" s="70">
        <v>8.01</v>
      </c>
      <c r="K629" s="70">
        <v>11.762600000000001</v>
      </c>
      <c r="L629" s="21">
        <v>2.5022000000000002</v>
      </c>
      <c r="M629" s="21">
        <v>7.8040000000000003</v>
      </c>
      <c r="N629" s="21">
        <v>13.105700000000001</v>
      </c>
      <c r="O629" s="26">
        <v>1.8844000000000001</v>
      </c>
      <c r="P629" s="26">
        <v>7.9004000000000003</v>
      </c>
      <c r="Q629" s="26">
        <v>13.916399999999999</v>
      </c>
      <c r="S629" s="109">
        <v>-18.327835563415579</v>
      </c>
      <c r="T629" s="109">
        <v>21.00944704608963</v>
      </c>
      <c r="U629" s="109">
        <v>2.05080745602779</v>
      </c>
      <c r="V629" s="109">
        <v>0.31814138415166532</v>
      </c>
      <c r="W629" s="98">
        <f t="shared" si="27"/>
        <v>0.43</v>
      </c>
      <c r="X629" s="98"/>
      <c r="Y629" s="101">
        <f t="shared" si="28"/>
        <v>7.6960528901707903</v>
      </c>
      <c r="Z629" s="101">
        <f t="shared" si="29"/>
        <v>0.46087061422952019</v>
      </c>
    </row>
    <row r="630" spans="1:26" x14ac:dyDescent="0.2">
      <c r="A630" s="4" t="s">
        <v>14</v>
      </c>
      <c r="B630" s="7">
        <v>0.3</v>
      </c>
      <c r="C630" s="64">
        <v>1.3495999999999999</v>
      </c>
      <c r="D630" s="64">
        <v>5.9298999999999999</v>
      </c>
      <c r="E630" s="64">
        <v>10.510300000000001</v>
      </c>
      <c r="F630" s="69">
        <v>3.3117999999999999</v>
      </c>
      <c r="G630" s="69">
        <v>7.3758999999999997</v>
      </c>
      <c r="H630" s="69">
        <v>11.44</v>
      </c>
      <c r="I630" s="70">
        <v>4.7689000000000004</v>
      </c>
      <c r="J630" s="70">
        <v>8.5746000000000002</v>
      </c>
      <c r="K630" s="70">
        <v>12.3803</v>
      </c>
      <c r="L630" s="21">
        <v>2.5945</v>
      </c>
      <c r="M630" s="21">
        <v>7.9935999999999998</v>
      </c>
      <c r="N630" s="21">
        <v>13.3927</v>
      </c>
      <c r="O630" s="26">
        <v>1.7161999999999999</v>
      </c>
      <c r="P630" s="26">
        <v>7.8743999999999996</v>
      </c>
      <c r="Q630" s="26">
        <v>14.0326</v>
      </c>
      <c r="S630" s="109">
        <v>-21.14893240717582</v>
      </c>
      <c r="T630" s="109">
        <v>21.585698816594189</v>
      </c>
      <c r="U630" s="109">
        <v>2.9113166837065672</v>
      </c>
      <c r="V630" s="109">
        <v>0.35036406876481863</v>
      </c>
      <c r="W630" s="98">
        <f t="shared" si="27"/>
        <v>0.43</v>
      </c>
      <c r="X630" s="98"/>
      <c r="Y630" s="101">
        <f t="shared" si="28"/>
        <v>8.2827295727552581</v>
      </c>
      <c r="Z630" s="101">
        <f t="shared" si="29"/>
        <v>0.50754950980730673</v>
      </c>
    </row>
    <row r="631" spans="1:26" x14ac:dyDescent="0.2">
      <c r="A631" s="4" t="s">
        <v>14</v>
      </c>
      <c r="B631" s="7">
        <v>0.32</v>
      </c>
      <c r="C631" s="64">
        <v>2.2050999999999998</v>
      </c>
      <c r="D631" s="64">
        <v>6.7286999999999999</v>
      </c>
      <c r="E631" s="64">
        <v>11.2523</v>
      </c>
      <c r="F631" s="69">
        <v>4.3509000000000002</v>
      </c>
      <c r="G631" s="69">
        <v>8.3155999999999999</v>
      </c>
      <c r="H631" s="69">
        <v>12.2803</v>
      </c>
      <c r="I631" s="70">
        <v>5.2583000000000002</v>
      </c>
      <c r="J631" s="70">
        <v>9.1402999999999999</v>
      </c>
      <c r="K631" s="70">
        <v>13.022399999999999</v>
      </c>
      <c r="L631" s="21">
        <v>2.7098</v>
      </c>
      <c r="M631" s="21">
        <v>8.1709999999999994</v>
      </c>
      <c r="N631" s="21">
        <v>13.632099999999999</v>
      </c>
      <c r="O631" s="26">
        <v>1.5210999999999999</v>
      </c>
      <c r="P631" s="26">
        <v>7.7735000000000003</v>
      </c>
      <c r="Q631" s="26">
        <v>14.0259</v>
      </c>
      <c r="S631" s="109">
        <v>-24.614279401298059</v>
      </c>
      <c r="T631" s="109">
        <v>22.595008690952159</v>
      </c>
      <c r="U631" s="109">
        <v>3.7092543356428189</v>
      </c>
      <c r="V631" s="109">
        <v>0.42351406252146823</v>
      </c>
      <c r="W631" s="98">
        <f t="shared" si="27"/>
        <v>0.43</v>
      </c>
      <c r="X631" s="98"/>
      <c r="Y631" s="101">
        <f t="shared" si="28"/>
        <v>8.8739278114522371</v>
      </c>
      <c r="Z631" s="101">
        <f t="shared" si="29"/>
        <v>0.61351712116792445</v>
      </c>
    </row>
    <row r="632" spans="1:26" x14ac:dyDescent="0.2">
      <c r="A632" s="4" t="s">
        <v>14</v>
      </c>
      <c r="B632" s="7">
        <v>0.34</v>
      </c>
      <c r="C632" s="64">
        <v>3.0541</v>
      </c>
      <c r="D632" s="64">
        <v>7.5484999999999998</v>
      </c>
      <c r="E632" s="64">
        <v>12.042999999999999</v>
      </c>
      <c r="F632" s="69">
        <v>5.3726000000000003</v>
      </c>
      <c r="G632" s="69">
        <v>9.2502999999999993</v>
      </c>
      <c r="H632" s="69">
        <v>13.128</v>
      </c>
      <c r="I632" s="70">
        <v>5.7019000000000002</v>
      </c>
      <c r="J632" s="70">
        <v>9.6876999999999995</v>
      </c>
      <c r="K632" s="70">
        <v>13.673500000000001</v>
      </c>
      <c r="L632" s="21">
        <v>2.8616000000000001</v>
      </c>
      <c r="M632" s="21">
        <v>8.3458000000000006</v>
      </c>
      <c r="N632" s="21">
        <v>13.8301</v>
      </c>
      <c r="O632" s="26">
        <v>1.3327</v>
      </c>
      <c r="P632" s="26">
        <v>7.6127000000000002</v>
      </c>
      <c r="Q632" s="26">
        <v>13.892799999999999</v>
      </c>
      <c r="S632" s="109">
        <v>-28.22555945884902</v>
      </c>
      <c r="T632" s="109">
        <v>23.608482975792459</v>
      </c>
      <c r="U632" s="109">
        <v>4.5241929798496576</v>
      </c>
      <c r="V632" s="109">
        <v>0.50175429618450429</v>
      </c>
      <c r="W632" s="98">
        <f t="shared" si="27"/>
        <v>0.43</v>
      </c>
      <c r="X632" s="98"/>
      <c r="Y632" s="101">
        <f t="shared" si="28"/>
        <v>9.4569347154992318</v>
      </c>
      <c r="Z632" s="101">
        <f t="shared" si="29"/>
        <v>0.72685863013852303</v>
      </c>
    </row>
    <row r="633" spans="1:26" x14ac:dyDescent="0.2">
      <c r="A633" s="4" t="s">
        <v>14</v>
      </c>
      <c r="B633" s="7">
        <v>0.36</v>
      </c>
      <c r="C633" s="64">
        <v>3.9180999999999999</v>
      </c>
      <c r="D633" s="64">
        <v>8.3712</v>
      </c>
      <c r="E633" s="64">
        <v>12.824400000000001</v>
      </c>
      <c r="F633" s="69">
        <v>6.3410000000000002</v>
      </c>
      <c r="G633" s="69">
        <v>10.1487</v>
      </c>
      <c r="H633" s="69">
        <v>13.9564</v>
      </c>
      <c r="I633" s="70">
        <v>6.0960000000000001</v>
      </c>
      <c r="J633" s="70">
        <v>10.2104</v>
      </c>
      <c r="K633" s="70">
        <v>14.3249</v>
      </c>
      <c r="L633" s="21">
        <v>3.0344000000000002</v>
      </c>
      <c r="M633" s="21">
        <v>8.5195000000000007</v>
      </c>
      <c r="N633" s="21">
        <v>14.0047</v>
      </c>
      <c r="O633" s="26">
        <v>1.1508</v>
      </c>
      <c r="P633" s="26">
        <v>7.3893000000000004</v>
      </c>
      <c r="Q633" s="26">
        <v>13.6279</v>
      </c>
      <c r="S633" s="109">
        <v>-31.989618897176999</v>
      </c>
      <c r="T633" s="109">
        <v>24.681319884333949</v>
      </c>
      <c r="U633" s="109">
        <v>5.3225969920190037</v>
      </c>
      <c r="V633" s="109">
        <v>0.56429624348099749</v>
      </c>
      <c r="W633" s="98">
        <f t="shared" si="27"/>
        <v>0.43</v>
      </c>
      <c r="X633" s="98"/>
      <c r="Y633" s="101">
        <f t="shared" si="28"/>
        <v>10.020684008194575</v>
      </c>
      <c r="Z633" s="101">
        <f t="shared" si="29"/>
        <v>0.81745905844339317</v>
      </c>
    </row>
    <row r="634" spans="1:26" x14ac:dyDescent="0.2">
      <c r="A634" s="4" t="s">
        <v>14</v>
      </c>
      <c r="B634" s="7">
        <v>0.38</v>
      </c>
      <c r="C634" s="64">
        <v>4.7801999999999998</v>
      </c>
      <c r="D634" s="64">
        <v>9.1884999999999994</v>
      </c>
      <c r="E634" s="64">
        <v>13.5969</v>
      </c>
      <c r="F634" s="69">
        <v>7.2401999999999997</v>
      </c>
      <c r="G634" s="69">
        <v>10.9963</v>
      </c>
      <c r="H634" s="69">
        <v>14.7523</v>
      </c>
      <c r="I634" s="70">
        <v>6.4382000000000001</v>
      </c>
      <c r="J634" s="70">
        <v>10.696999999999999</v>
      </c>
      <c r="K634" s="70">
        <v>14.9559</v>
      </c>
      <c r="L634" s="21">
        <v>3.1907000000000001</v>
      </c>
      <c r="M634" s="21">
        <v>8.6934000000000005</v>
      </c>
      <c r="N634" s="21">
        <v>14.196</v>
      </c>
      <c r="O634" s="26">
        <v>0.91649999999999998</v>
      </c>
      <c r="P634" s="26">
        <v>7.0830000000000002</v>
      </c>
      <c r="Q634" s="26">
        <v>13.2494</v>
      </c>
      <c r="S634" s="109">
        <v>-36.000997113239137</v>
      </c>
      <c r="T634" s="109">
        <v>25.88872679154542</v>
      </c>
      <c r="U634" s="109">
        <v>6.0822018252903378</v>
      </c>
      <c r="V634" s="109">
        <v>0.59391756563880294</v>
      </c>
      <c r="W634" s="98">
        <f t="shared" si="27"/>
        <v>0.43</v>
      </c>
      <c r="X634" s="98"/>
      <c r="Y634" s="101">
        <f t="shared" si="28"/>
        <v>10.557769979416952</v>
      </c>
      <c r="Z634" s="101">
        <f t="shared" si="29"/>
        <v>0.86036953038202735</v>
      </c>
    </row>
    <row r="635" spans="1:26" x14ac:dyDescent="0.2">
      <c r="A635" s="4" t="s">
        <v>14</v>
      </c>
      <c r="B635" s="7">
        <v>0.4</v>
      </c>
      <c r="C635" s="64">
        <v>5.6448999999999998</v>
      </c>
      <c r="D635" s="64">
        <v>10.011699999999999</v>
      </c>
      <c r="E635" s="64">
        <v>14.378500000000001</v>
      </c>
      <c r="F635" s="69">
        <v>8.0718999999999994</v>
      </c>
      <c r="G635" s="69">
        <v>11.7959</v>
      </c>
      <c r="H635" s="69">
        <v>15.52</v>
      </c>
      <c r="I635" s="70">
        <v>6.7443</v>
      </c>
      <c r="J635" s="70">
        <v>11.1465</v>
      </c>
      <c r="K635" s="70">
        <v>15.5487</v>
      </c>
      <c r="L635" s="21">
        <v>3.2787000000000002</v>
      </c>
      <c r="M635" s="21">
        <v>8.8468999999999998</v>
      </c>
      <c r="N635" s="21">
        <v>14.415100000000001</v>
      </c>
      <c r="O635" s="26">
        <v>0.51200000000000001</v>
      </c>
      <c r="P635" s="26">
        <v>6.6510999999999996</v>
      </c>
      <c r="Q635" s="26">
        <v>12.7902</v>
      </c>
      <c r="S635" s="109">
        <v>-40.441770737245427</v>
      </c>
      <c r="T635" s="109">
        <v>27.286826698650689</v>
      </c>
      <c r="U635" s="109">
        <v>6.8085521437431229</v>
      </c>
      <c r="V635" s="109">
        <v>0.58717767961335354</v>
      </c>
      <c r="W635" s="98">
        <f t="shared" si="27"/>
        <v>0.43</v>
      </c>
      <c r="X635" s="98"/>
      <c r="Y635" s="101">
        <f t="shared" si="28"/>
        <v>11.064204214846241</v>
      </c>
      <c r="Z635" s="101">
        <f t="shared" si="29"/>
        <v>0.85060589833941014</v>
      </c>
    </row>
    <row r="636" spans="1:26" x14ac:dyDescent="0.2">
      <c r="A636" s="4" t="s">
        <v>14</v>
      </c>
      <c r="B636" s="7">
        <v>0.42</v>
      </c>
      <c r="C636" s="64">
        <v>6.5072000000000001</v>
      </c>
      <c r="D636" s="64">
        <v>10.8118</v>
      </c>
      <c r="E636" s="64">
        <v>15.116400000000001</v>
      </c>
      <c r="F636" s="69">
        <v>8.8102999999999998</v>
      </c>
      <c r="G636" s="69">
        <v>12.526</v>
      </c>
      <c r="H636" s="69">
        <v>16.241599999999998</v>
      </c>
      <c r="I636" s="70">
        <v>6.9867999999999997</v>
      </c>
      <c r="J636" s="70">
        <v>11.535</v>
      </c>
      <c r="K636" s="70">
        <v>16.083200000000001</v>
      </c>
      <c r="L636" s="21">
        <v>3.2263000000000002</v>
      </c>
      <c r="M636" s="21">
        <v>8.9234000000000009</v>
      </c>
      <c r="N636" s="21">
        <v>14.6205</v>
      </c>
      <c r="O636" s="26">
        <v>-0.21299999999999999</v>
      </c>
      <c r="P636" s="26">
        <v>6.0213000000000001</v>
      </c>
      <c r="Q636" s="26">
        <v>12.255599999999999</v>
      </c>
      <c r="S636" s="109">
        <v>-45.634845361137657</v>
      </c>
      <c r="T636" s="109">
        <v>29.05966543488217</v>
      </c>
      <c r="U636" s="109">
        <v>7.4524547568250918</v>
      </c>
      <c r="V636" s="109">
        <v>0.54991576057051561</v>
      </c>
      <c r="W636" s="98">
        <f t="shared" si="27"/>
        <v>0.43</v>
      </c>
      <c r="X636" s="98"/>
      <c r="Y636" s="101">
        <f t="shared" si="28"/>
        <v>11.510227986550074</v>
      </c>
      <c r="Z636" s="101">
        <f t="shared" si="29"/>
        <v>0.79662699344957455</v>
      </c>
    </row>
    <row r="637" spans="1:26" x14ac:dyDescent="0.2">
      <c r="A637" s="4" t="s">
        <v>14</v>
      </c>
      <c r="B637" s="7">
        <v>0.44</v>
      </c>
      <c r="C637" s="64">
        <v>7.3182999999999998</v>
      </c>
      <c r="D637" s="64">
        <v>11.566700000000001</v>
      </c>
      <c r="E637" s="64">
        <v>15.815200000000001</v>
      </c>
      <c r="F637" s="69">
        <v>9.4138999999999999</v>
      </c>
      <c r="G637" s="69">
        <v>13.145300000000001</v>
      </c>
      <c r="H637" s="69">
        <v>16.876799999999999</v>
      </c>
      <c r="I637" s="70">
        <v>7.0914000000000001</v>
      </c>
      <c r="J637" s="70">
        <v>11.807700000000001</v>
      </c>
      <c r="K637" s="70">
        <v>16.523900000000001</v>
      </c>
      <c r="L637" s="21">
        <v>2.9340999999999999</v>
      </c>
      <c r="M637" s="21">
        <v>8.8184000000000005</v>
      </c>
      <c r="N637" s="21">
        <v>14.7027</v>
      </c>
      <c r="O637" s="26">
        <v>-1.4408000000000001</v>
      </c>
      <c r="P637" s="26">
        <v>5.0757000000000003</v>
      </c>
      <c r="Q637" s="26">
        <v>11.5923</v>
      </c>
      <c r="S637" s="109">
        <v>-51.678084361019167</v>
      </c>
      <c r="T637" s="109">
        <v>31.096786881930932</v>
      </c>
      <c r="U637" s="109">
        <v>8.0143521247424481</v>
      </c>
      <c r="V637" s="109">
        <v>0.48770934287328682</v>
      </c>
      <c r="W637" s="98">
        <f t="shared" si="27"/>
        <v>0.43</v>
      </c>
      <c r="X637" s="98"/>
      <c r="Y637" s="101">
        <f t="shared" si="28"/>
        <v>11.830692685620306</v>
      </c>
      <c r="Z637" s="101">
        <f t="shared" si="29"/>
        <v>0.70651262492883948</v>
      </c>
    </row>
    <row r="638" spans="1:26" x14ac:dyDescent="0.2">
      <c r="A638" s="4" t="s">
        <v>14</v>
      </c>
      <c r="B638" s="7">
        <v>0.46</v>
      </c>
      <c r="C638" s="64">
        <v>8.0640999999999998</v>
      </c>
      <c r="D638" s="64">
        <v>12.234500000000001</v>
      </c>
      <c r="E638" s="64">
        <v>16.404900000000001</v>
      </c>
      <c r="F638" s="69">
        <v>9.8208000000000002</v>
      </c>
      <c r="G638" s="69">
        <v>13.5923</v>
      </c>
      <c r="H638" s="69">
        <v>17.363800000000001</v>
      </c>
      <c r="I638" s="70">
        <v>6.9165999999999999</v>
      </c>
      <c r="J638" s="70">
        <v>11.839700000000001</v>
      </c>
      <c r="K638" s="70">
        <v>16.762799999999999</v>
      </c>
      <c r="L638" s="21">
        <v>2.2336999999999998</v>
      </c>
      <c r="M638" s="21">
        <v>8.3671000000000006</v>
      </c>
      <c r="N638" s="21">
        <v>14.5006</v>
      </c>
      <c r="O638" s="26">
        <v>-3.3862000000000001</v>
      </c>
      <c r="P638" s="26">
        <v>3.6436000000000002</v>
      </c>
      <c r="Q638" s="26">
        <v>10.673400000000001</v>
      </c>
      <c r="S638" s="109">
        <v>-58.330650752550063</v>
      </c>
      <c r="T638" s="109">
        <v>32.915089374049877</v>
      </c>
      <c r="U638" s="109">
        <v>8.5358648996013304</v>
      </c>
      <c r="V638" s="109">
        <v>0.41576676280487512</v>
      </c>
      <c r="W638" s="98">
        <f t="shared" si="27"/>
        <v>0.43</v>
      </c>
      <c r="X638" s="98"/>
      <c r="Y638" s="101">
        <f t="shared" si="28"/>
        <v>11.904016006296272</v>
      </c>
      <c r="Z638" s="101">
        <f t="shared" si="29"/>
        <v>0.60229411480385997</v>
      </c>
    </row>
    <row r="639" spans="1:26" x14ac:dyDescent="0.2">
      <c r="A639" s="4" t="s">
        <v>14</v>
      </c>
      <c r="B639" s="7">
        <v>0.48</v>
      </c>
      <c r="C639" s="64">
        <v>8.6638000000000002</v>
      </c>
      <c r="D639" s="64">
        <v>12.770799999999999</v>
      </c>
      <c r="E639" s="64">
        <v>16.877800000000001</v>
      </c>
      <c r="F639" s="69">
        <v>9.9257000000000009</v>
      </c>
      <c r="G639" s="69">
        <v>13.7803</v>
      </c>
      <c r="H639" s="69">
        <v>17.634799999999998</v>
      </c>
      <c r="I639" s="70">
        <v>6.2529000000000003</v>
      </c>
      <c r="J639" s="70">
        <v>11.451599999999999</v>
      </c>
      <c r="K639" s="70">
        <v>16.650200000000002</v>
      </c>
      <c r="L639" s="21">
        <v>0.86570000000000003</v>
      </c>
      <c r="M639" s="21">
        <v>7.3379000000000003</v>
      </c>
      <c r="N639" s="21">
        <v>13.8102</v>
      </c>
      <c r="O639" s="26">
        <v>-6.2454000000000001</v>
      </c>
      <c r="P639" s="26">
        <v>1.5144</v>
      </c>
      <c r="Q639" s="26">
        <v>9.2742000000000004</v>
      </c>
      <c r="S639" s="109">
        <v>-64.845774289486513</v>
      </c>
      <c r="T639" s="109">
        <v>33.508095154770743</v>
      </c>
      <c r="U639" s="109">
        <v>9.1347880972072204</v>
      </c>
      <c r="V639" s="109">
        <v>0.35998308772463478</v>
      </c>
      <c r="W639" s="98">
        <f t="shared" si="27"/>
        <v>0.43</v>
      </c>
      <c r="X639" s="98"/>
      <c r="Y639" s="101">
        <f t="shared" si="28"/>
        <v>11.553285347632585</v>
      </c>
      <c r="Z639" s="101">
        <f t="shared" si="29"/>
        <v>0.52148395341362019</v>
      </c>
    </row>
    <row r="640" spans="1:26" x14ac:dyDescent="0.2">
      <c r="A640" s="4" t="s">
        <v>14</v>
      </c>
      <c r="B640" s="7">
        <v>0.5</v>
      </c>
      <c r="C640" s="64">
        <v>9.0244</v>
      </c>
      <c r="D640" s="64">
        <v>13.105600000000001</v>
      </c>
      <c r="E640" s="64">
        <v>17.186800000000002</v>
      </c>
      <c r="F640" s="69">
        <v>9.5487000000000002</v>
      </c>
      <c r="G640" s="69">
        <v>13.5747</v>
      </c>
      <c r="H640" s="69">
        <v>17.6006</v>
      </c>
      <c r="I640" s="70">
        <v>4.8049999999999997</v>
      </c>
      <c r="J640" s="70">
        <v>10.404</v>
      </c>
      <c r="K640" s="70">
        <v>16.0029</v>
      </c>
      <c r="L640" s="21">
        <v>-1.5486</v>
      </c>
      <c r="M640" s="21">
        <v>5.4214000000000002</v>
      </c>
      <c r="N640" s="21">
        <v>12.391400000000001</v>
      </c>
      <c r="O640" s="26">
        <v>-10.092499999999999</v>
      </c>
      <c r="P640" s="26">
        <v>-1.5315000000000001</v>
      </c>
      <c r="Q640" s="26">
        <v>7.0294999999999996</v>
      </c>
      <c r="S640" s="109">
        <v>-69.716875202607042</v>
      </c>
      <c r="T640" s="109">
        <v>31.219513863715211</v>
      </c>
      <c r="U640" s="109">
        <v>9.9977027604009656</v>
      </c>
      <c r="V640" s="109">
        <v>0.35561061427145257</v>
      </c>
      <c r="W640" s="98">
        <f t="shared" si="27"/>
        <v>0.43</v>
      </c>
      <c r="X640" s="98"/>
      <c r="Y640" s="101">
        <f t="shared" si="28"/>
        <v>10.531443496836465</v>
      </c>
      <c r="Z640" s="101">
        <f t="shared" si="29"/>
        <v>0.51514983711672968</v>
      </c>
    </row>
    <row r="641" spans="1:26" x14ac:dyDescent="0.2">
      <c r="A641" s="4" t="s">
        <v>14</v>
      </c>
      <c r="B641" s="7">
        <v>0.52</v>
      </c>
      <c r="C641" s="64">
        <v>8.8931000000000004</v>
      </c>
      <c r="D641" s="64">
        <v>13.091900000000001</v>
      </c>
      <c r="E641" s="64">
        <v>17.290800000000001</v>
      </c>
      <c r="F641" s="69">
        <v>8.3800000000000008</v>
      </c>
      <c r="G641" s="69">
        <v>12.7698</v>
      </c>
      <c r="H641" s="69">
        <v>17.159700000000001</v>
      </c>
      <c r="I641" s="70">
        <v>2.1394000000000002</v>
      </c>
      <c r="J641" s="70">
        <v>8.3742000000000001</v>
      </c>
      <c r="K641" s="70">
        <v>14.609</v>
      </c>
      <c r="L641" s="21">
        <v>-5.4935</v>
      </c>
      <c r="M641" s="21">
        <v>2.2339000000000002</v>
      </c>
      <c r="N641" s="21">
        <v>9.9612999999999996</v>
      </c>
      <c r="O641" s="26">
        <v>-14.8162</v>
      </c>
      <c r="P641" s="26">
        <v>-5.6364999999999998</v>
      </c>
      <c r="Q641" s="26">
        <v>3.5432000000000001</v>
      </c>
      <c r="S641" s="109">
        <v>-70.093517845882516</v>
      </c>
      <c r="T641" s="109">
        <v>23.47151667881138</v>
      </c>
      <c r="U641" s="109">
        <v>11.367592863305079</v>
      </c>
      <c r="V641" s="109">
        <v>0.46444092385717722</v>
      </c>
      <c r="W641" s="98">
        <f t="shared" si="27"/>
        <v>0.43</v>
      </c>
      <c r="X641" s="98"/>
      <c r="Y641" s="101">
        <f t="shared" si="28"/>
        <v>8.5000535854902957</v>
      </c>
      <c r="Z641" s="101">
        <f t="shared" si="29"/>
        <v>0.67280518824090452</v>
      </c>
    </row>
    <row r="642" spans="1:26" x14ac:dyDescent="0.2">
      <c r="A642" s="4" t="s">
        <v>14</v>
      </c>
      <c r="B642" s="7">
        <v>0.54</v>
      </c>
      <c r="C642" s="64">
        <v>7.9272999999999998</v>
      </c>
      <c r="D642" s="64">
        <v>12.5738</v>
      </c>
      <c r="E642" s="64">
        <v>17.220300000000002</v>
      </c>
      <c r="F642" s="69">
        <v>5.9443999999999999</v>
      </c>
      <c r="G642" s="69">
        <v>11.048999999999999</v>
      </c>
      <c r="H642" s="69">
        <v>16.153700000000001</v>
      </c>
      <c r="I642" s="70">
        <v>-2.2330999999999999</v>
      </c>
      <c r="J642" s="70">
        <v>4.9455</v>
      </c>
      <c r="K642" s="70">
        <v>12.1241</v>
      </c>
      <c r="L642" s="21">
        <v>-11.2661</v>
      </c>
      <c r="M642" s="21">
        <v>-2.5379999999999998</v>
      </c>
      <c r="N642" s="21">
        <v>6.19</v>
      </c>
      <c r="O642" s="26">
        <v>-19.9941</v>
      </c>
      <c r="P642" s="26">
        <v>-10.623100000000001</v>
      </c>
      <c r="Q642" s="26">
        <v>-1.2521</v>
      </c>
      <c r="S642" s="109">
        <v>-59.518833474425719</v>
      </c>
      <c r="T642" s="109">
        <v>5.2326923932286711</v>
      </c>
      <c r="U642" s="109">
        <v>13.788384313055211</v>
      </c>
      <c r="V642" s="109">
        <v>0.76316628873742021</v>
      </c>
      <c r="W642" s="98">
        <f t="shared" si="27"/>
        <v>0.43</v>
      </c>
      <c r="X642" s="98"/>
      <c r="Y642" s="101">
        <f t="shared" si="28"/>
        <v>5.0334097327222231</v>
      </c>
      <c r="Z642" s="101">
        <f t="shared" si="29"/>
        <v>1.1055490853148635</v>
      </c>
    </row>
    <row r="643" spans="1:26" x14ac:dyDescent="0.2">
      <c r="A643" s="4" t="s">
        <v>14</v>
      </c>
      <c r="B643" s="7">
        <v>0.56000000000000005</v>
      </c>
      <c r="C643" s="64">
        <v>5.8292999999999999</v>
      </c>
      <c r="D643" s="64">
        <v>11.398400000000001</v>
      </c>
      <c r="E643" s="64">
        <v>16.967600000000001</v>
      </c>
      <c r="F643" s="69">
        <v>1.7898000000000001</v>
      </c>
      <c r="G643" s="69">
        <v>8.0619999999999994</v>
      </c>
      <c r="H643" s="69">
        <v>14.334300000000001</v>
      </c>
      <c r="I643" s="70">
        <v>-8.5551999999999992</v>
      </c>
      <c r="J643" s="70">
        <v>-0.22700000000000001</v>
      </c>
      <c r="K643" s="70">
        <v>8.1013000000000002</v>
      </c>
      <c r="L643" s="21">
        <v>-18.385000000000002</v>
      </c>
      <c r="M643" s="21">
        <v>-8.7483000000000004</v>
      </c>
      <c r="N643" s="21">
        <v>0.88839999999999997</v>
      </c>
      <c r="O643" s="26">
        <v>-24.835799999999999</v>
      </c>
      <c r="P643" s="26">
        <v>-15.763199999999999</v>
      </c>
      <c r="Q643" s="26">
        <v>-6.6905999999999999</v>
      </c>
      <c r="S643" s="109">
        <v>-29.317712873094781</v>
      </c>
      <c r="T643" s="109">
        <v>-29.2165216259055</v>
      </c>
      <c r="U643" s="109">
        <v>17.826240160043131</v>
      </c>
      <c r="V643" s="109">
        <v>1.240555877551939</v>
      </c>
      <c r="W643" s="98">
        <f t="shared" ref="W643:W706" si="30">W642</f>
        <v>0.43</v>
      </c>
      <c r="X643" s="98"/>
      <c r="Y643" s="101">
        <f t="shared" ref="Y643:Y706" si="31">S643*W643^2+T643*W643+U643</f>
        <v>-0.15770924933145736</v>
      </c>
      <c r="Z643" s="101">
        <f t="shared" si="29"/>
        <v>1.7971121575332178</v>
      </c>
    </row>
    <row r="644" spans="1:26" x14ac:dyDescent="0.2">
      <c r="A644" s="4" t="s">
        <v>14</v>
      </c>
      <c r="B644" s="7">
        <v>0.57999999999999996</v>
      </c>
      <c r="C644" s="64">
        <v>2.6524999999999999</v>
      </c>
      <c r="D644" s="64">
        <v>9.5252999999999997</v>
      </c>
      <c r="E644" s="64">
        <v>16.398099999999999</v>
      </c>
      <c r="F644" s="69">
        <v>-4.1558000000000002</v>
      </c>
      <c r="G644" s="69">
        <v>3.5589</v>
      </c>
      <c r="H644" s="69">
        <v>11.2736</v>
      </c>
      <c r="I644" s="70">
        <v>-16.1967</v>
      </c>
      <c r="J644" s="70">
        <v>-6.9215</v>
      </c>
      <c r="K644" s="70">
        <v>2.3536999999999999</v>
      </c>
      <c r="L644" s="21">
        <v>-25.232800000000001</v>
      </c>
      <c r="M644" s="21">
        <v>-15.285500000000001</v>
      </c>
      <c r="N644" s="21">
        <v>-5.3381999999999996</v>
      </c>
      <c r="O644" s="26">
        <v>-28.501899999999999</v>
      </c>
      <c r="P644" s="26">
        <v>-19.866</v>
      </c>
      <c r="Q644" s="26">
        <v>-11.23</v>
      </c>
      <c r="S644" s="109">
        <v>24.48197568344797</v>
      </c>
      <c r="T644" s="109">
        <v>-80.351400705605712</v>
      </c>
      <c r="U644" s="109">
        <v>23.26732015133565</v>
      </c>
      <c r="V644" s="109">
        <v>1.573878913681114</v>
      </c>
      <c r="W644" s="98">
        <f t="shared" si="30"/>
        <v>0.43</v>
      </c>
      <c r="X644" s="98"/>
      <c r="Y644" s="101">
        <f t="shared" si="31"/>
        <v>-6.7570648482052746</v>
      </c>
      <c r="Z644" s="101">
        <f t="shared" ref="Z644:Z707" si="32">1.32240356822621*V644*SQRT(1+1/5+(W644-0.427999999999999)^2/0.171679999999999)</f>
        <v>2.2799754379810953</v>
      </c>
    </row>
    <row r="645" spans="1:26" x14ac:dyDescent="0.2">
      <c r="A645" s="4" t="s">
        <v>14</v>
      </c>
      <c r="B645" s="7">
        <v>0.6</v>
      </c>
      <c r="C645" s="64">
        <v>-1.097</v>
      </c>
      <c r="D645" s="64">
        <v>6.9832000000000001</v>
      </c>
      <c r="E645" s="64">
        <v>15.0634</v>
      </c>
      <c r="F645" s="69">
        <v>-11.1744</v>
      </c>
      <c r="G645" s="69">
        <v>-2.2650999999999999</v>
      </c>
      <c r="H645" s="69">
        <v>6.6441999999999997</v>
      </c>
      <c r="I645" s="70">
        <v>-23.2653</v>
      </c>
      <c r="J645" s="70">
        <v>-13.7781</v>
      </c>
      <c r="K645" s="70">
        <v>-4.2908999999999997</v>
      </c>
      <c r="L645" s="21">
        <v>-29.757899999999999</v>
      </c>
      <c r="M645" s="21">
        <v>-20.224399999999999</v>
      </c>
      <c r="N645" s="21">
        <v>-10.690799999999999</v>
      </c>
      <c r="O645" s="26">
        <v>-30.305599999999998</v>
      </c>
      <c r="P645" s="26">
        <v>-21.853400000000001</v>
      </c>
      <c r="Q645" s="26">
        <v>-13.401199999999999</v>
      </c>
      <c r="S645" s="109">
        <v>90.190430484126637</v>
      </c>
      <c r="T645" s="109">
        <v>-135.191256402005</v>
      </c>
      <c r="U645" s="109">
        <v>28.01607530115092</v>
      </c>
      <c r="V645" s="109">
        <v>1.2709586920603819</v>
      </c>
      <c r="W645" s="98">
        <f t="shared" si="30"/>
        <v>0.43</v>
      </c>
      <c r="X645" s="98"/>
      <c r="Y645" s="101">
        <f t="shared" si="31"/>
        <v>-13.439954355196214</v>
      </c>
      <c r="Z645" s="101">
        <f t="shared" si="32"/>
        <v>1.8411547263243706</v>
      </c>
    </row>
    <row r="646" spans="1:26" x14ac:dyDescent="0.2">
      <c r="A646" s="4" t="s">
        <v>14</v>
      </c>
      <c r="B646" s="7">
        <v>0.62</v>
      </c>
      <c r="C646" s="64">
        <v>-5.1071999999999997</v>
      </c>
      <c r="D646" s="64">
        <v>3.9177</v>
      </c>
      <c r="E646" s="64">
        <v>12.942500000000001</v>
      </c>
      <c r="F646" s="69">
        <v>-17.492799999999999</v>
      </c>
      <c r="G646" s="69">
        <v>-8.2361000000000004</v>
      </c>
      <c r="H646" s="69">
        <v>1.0206999999999999</v>
      </c>
      <c r="I646" s="70">
        <v>-27.641300000000001</v>
      </c>
      <c r="J646" s="70">
        <v>-18.549499999999998</v>
      </c>
      <c r="K646" s="70">
        <v>-9.4578000000000007</v>
      </c>
      <c r="L646" s="21">
        <v>-30.9314</v>
      </c>
      <c r="M646" s="21">
        <v>-22.0458</v>
      </c>
      <c r="N646" s="21">
        <v>-13.160299999999999</v>
      </c>
      <c r="O646" s="26">
        <v>-29.963100000000001</v>
      </c>
      <c r="P646" s="26">
        <v>-21.459299999999999</v>
      </c>
      <c r="Q646" s="26">
        <v>-12.955500000000001</v>
      </c>
      <c r="S646" s="109">
        <v>140.41392363378409</v>
      </c>
      <c r="T646" s="109">
        <v>-169.77203749576819</v>
      </c>
      <c r="U646" s="109">
        <v>28.844995379368111</v>
      </c>
      <c r="V646" s="109">
        <v>0.37533613629065632</v>
      </c>
      <c r="W646" s="98">
        <f t="shared" si="30"/>
        <v>0.43</v>
      </c>
      <c r="X646" s="98"/>
      <c r="Y646" s="101">
        <f t="shared" si="31"/>
        <v>-18.194446263925524</v>
      </c>
      <c r="Z646" s="101">
        <f t="shared" si="32"/>
        <v>0.54372491065904671</v>
      </c>
    </row>
    <row r="647" spans="1:26" x14ac:dyDescent="0.2">
      <c r="A647" s="4" t="s">
        <v>14</v>
      </c>
      <c r="B647" s="7">
        <v>0.64</v>
      </c>
      <c r="C647" s="64">
        <v>-9.0396999999999998</v>
      </c>
      <c r="D647" s="64">
        <v>0.63800000000000001</v>
      </c>
      <c r="E647" s="64">
        <v>10.3156</v>
      </c>
      <c r="F647" s="69">
        <v>-21.281400000000001</v>
      </c>
      <c r="G647" s="69">
        <v>-12.417199999999999</v>
      </c>
      <c r="H647" s="69">
        <v>-3.5529999999999999</v>
      </c>
      <c r="I647" s="70">
        <v>-28.6219</v>
      </c>
      <c r="J647" s="70">
        <v>-19.785</v>
      </c>
      <c r="K647" s="70">
        <v>-10.9481</v>
      </c>
      <c r="L647" s="21">
        <v>-29.2302</v>
      </c>
      <c r="M647" s="21">
        <v>-20.8154</v>
      </c>
      <c r="N647" s="21">
        <v>-12.400499999999999</v>
      </c>
      <c r="O647" s="26">
        <v>-27.794599999999999</v>
      </c>
      <c r="P647" s="26">
        <v>-19.262899999999998</v>
      </c>
      <c r="Q647" s="26">
        <v>-10.731199999999999</v>
      </c>
      <c r="S647" s="109">
        <v>152.969319059718</v>
      </c>
      <c r="T647" s="109">
        <v>-167.98166918305981</v>
      </c>
      <c r="U647" s="109">
        <v>24.293768128479741</v>
      </c>
      <c r="V647" s="109">
        <v>1.047968551674656</v>
      </c>
      <c r="W647" s="98">
        <f t="shared" si="30"/>
        <v>0.43</v>
      </c>
      <c r="X647" s="98"/>
      <c r="Y647" s="101">
        <f t="shared" si="31"/>
        <v>-19.654322526094127</v>
      </c>
      <c r="Z647" s="101">
        <f t="shared" si="32"/>
        <v>1.518123495286211</v>
      </c>
    </row>
    <row r="648" spans="1:26" x14ac:dyDescent="0.2">
      <c r="A648" s="4" t="s">
        <v>14</v>
      </c>
      <c r="B648" s="7">
        <v>0.66</v>
      </c>
      <c r="C648" s="64">
        <v>-12.084199999999999</v>
      </c>
      <c r="D648" s="64">
        <v>-2.1429999999999998</v>
      </c>
      <c r="E648" s="64">
        <v>7.7981999999999996</v>
      </c>
      <c r="F648" s="69">
        <v>-22.217700000000001</v>
      </c>
      <c r="G648" s="69">
        <v>-13.564299999999999</v>
      </c>
      <c r="H648" s="69">
        <v>-4.9109999999999996</v>
      </c>
      <c r="I648" s="70">
        <v>-26.683399999999999</v>
      </c>
      <c r="J648" s="70">
        <v>-17.996400000000001</v>
      </c>
      <c r="K648" s="70">
        <v>-9.3094000000000001</v>
      </c>
      <c r="L648" s="21">
        <v>-25.7958</v>
      </c>
      <c r="M648" s="21">
        <v>-17.774000000000001</v>
      </c>
      <c r="N648" s="21">
        <v>-9.7521000000000004</v>
      </c>
      <c r="O648" s="26">
        <v>-24.470199999999998</v>
      </c>
      <c r="P648" s="26">
        <v>-16.094200000000001</v>
      </c>
      <c r="Q648" s="26">
        <v>-7.7180999999999997</v>
      </c>
      <c r="S648" s="109">
        <v>131.97300854590449</v>
      </c>
      <c r="T648" s="109">
        <v>-137.65338156814079</v>
      </c>
      <c r="U648" s="109">
        <v>16.694498492259161</v>
      </c>
      <c r="V648" s="109">
        <v>1.5107021692475311</v>
      </c>
      <c r="W648" s="98">
        <f t="shared" si="30"/>
        <v>0.43</v>
      </c>
      <c r="X648" s="98"/>
      <c r="Y648" s="101">
        <f t="shared" si="31"/>
        <v>-18.094646301903634</v>
      </c>
      <c r="Z648" s="101">
        <f t="shared" si="32"/>
        <v>2.1884554205845328</v>
      </c>
    </row>
    <row r="649" spans="1:26" x14ac:dyDescent="0.2">
      <c r="A649" s="4" t="s">
        <v>14</v>
      </c>
      <c r="B649" s="7">
        <v>0.68</v>
      </c>
      <c r="C649" s="64">
        <v>-13.875400000000001</v>
      </c>
      <c r="D649" s="64">
        <v>-3.8483000000000001</v>
      </c>
      <c r="E649" s="64">
        <v>6.1787999999999998</v>
      </c>
      <c r="F649" s="69">
        <v>-20.621700000000001</v>
      </c>
      <c r="G649" s="69">
        <v>-11.9887</v>
      </c>
      <c r="H649" s="69">
        <v>-3.3557000000000001</v>
      </c>
      <c r="I649" s="70">
        <v>-22.937200000000001</v>
      </c>
      <c r="J649" s="70">
        <v>-14.7363</v>
      </c>
      <c r="K649" s="70">
        <v>-6.5353000000000003</v>
      </c>
      <c r="L649" s="21">
        <v>-21.760400000000001</v>
      </c>
      <c r="M649" s="21">
        <v>-14.164199999999999</v>
      </c>
      <c r="N649" s="21">
        <v>-6.5678999999999998</v>
      </c>
      <c r="O649" s="26">
        <v>-20.642800000000001</v>
      </c>
      <c r="P649" s="26">
        <v>-12.584099999999999</v>
      </c>
      <c r="Q649" s="26">
        <v>-4.5252999999999997</v>
      </c>
      <c r="S649" s="109">
        <v>97.170916891650563</v>
      </c>
      <c r="T649" s="109">
        <v>-98.298437742341775</v>
      </c>
      <c r="U649" s="109">
        <v>9.4707935114504576</v>
      </c>
      <c r="V649" s="109">
        <v>1.170337630442444</v>
      </c>
      <c r="W649" s="98">
        <f t="shared" si="30"/>
        <v>0.43</v>
      </c>
      <c r="X649" s="98"/>
      <c r="Y649" s="101">
        <f t="shared" si="31"/>
        <v>-14.830632184490321</v>
      </c>
      <c r="Z649" s="101">
        <f t="shared" si="32"/>
        <v>1.6953915757806544</v>
      </c>
    </row>
    <row r="650" spans="1:26" x14ac:dyDescent="0.2">
      <c r="A650" s="4" t="s">
        <v>14</v>
      </c>
      <c r="B650" s="7">
        <v>0.7</v>
      </c>
      <c r="C650" s="64">
        <v>-14.2136</v>
      </c>
      <c r="D650" s="64">
        <v>-4.2679</v>
      </c>
      <c r="E650" s="64">
        <v>5.6776999999999997</v>
      </c>
      <c r="F650" s="69">
        <v>-17.087599999999998</v>
      </c>
      <c r="G650" s="69">
        <v>-8.9337</v>
      </c>
      <c r="H650" s="69">
        <v>-0.77980000000000005</v>
      </c>
      <c r="I650" s="70">
        <v>-18.669899999999998</v>
      </c>
      <c r="J650" s="70">
        <v>-11.1944</v>
      </c>
      <c r="K650" s="70">
        <v>-3.7187999999999999</v>
      </c>
      <c r="L650" s="21">
        <v>-17.8216</v>
      </c>
      <c r="M650" s="21">
        <v>-10.636100000000001</v>
      </c>
      <c r="N650" s="21">
        <v>-3.4506000000000001</v>
      </c>
      <c r="O650" s="26">
        <v>-16.752400000000002</v>
      </c>
      <c r="P650" s="26">
        <v>-9.0843000000000007</v>
      </c>
      <c r="Q650" s="26">
        <v>-1.4162999999999999</v>
      </c>
      <c r="S650" s="109">
        <v>65.361631193720072</v>
      </c>
      <c r="T650" s="109">
        <v>-64.710328152140747</v>
      </c>
      <c r="U650" s="109">
        <v>4.6552784318582558</v>
      </c>
      <c r="V650" s="109">
        <v>0.44432041573907122</v>
      </c>
      <c r="W650" s="98">
        <f t="shared" si="30"/>
        <v>0.43</v>
      </c>
      <c r="X650" s="98"/>
      <c r="Y650" s="101">
        <f t="shared" si="31"/>
        <v>-11.084797065843425</v>
      </c>
      <c r="Z650" s="101">
        <f t="shared" si="32"/>
        <v>0.64365792417235768</v>
      </c>
    </row>
    <row r="651" spans="1:26" x14ac:dyDescent="0.2">
      <c r="A651" s="4" t="s">
        <v>14</v>
      </c>
      <c r="B651" s="7">
        <v>0.72</v>
      </c>
      <c r="C651" s="64">
        <v>-13.5123</v>
      </c>
      <c r="D651" s="64">
        <v>-3.5857000000000001</v>
      </c>
      <c r="E651" s="64">
        <v>6.3410000000000002</v>
      </c>
      <c r="F651" s="69">
        <v>-12.882099999999999</v>
      </c>
      <c r="G651" s="69">
        <v>-5.5538999999999996</v>
      </c>
      <c r="H651" s="69">
        <v>1.7743</v>
      </c>
      <c r="I651" s="70">
        <v>-14.651400000000001</v>
      </c>
      <c r="J651" s="70">
        <v>-7.8655999999999997</v>
      </c>
      <c r="K651" s="70">
        <v>-1.0798000000000001</v>
      </c>
      <c r="L651" s="21">
        <v>-14.236499999999999</v>
      </c>
      <c r="M651" s="21">
        <v>-7.4050000000000002</v>
      </c>
      <c r="N651" s="21">
        <v>-0.57340000000000002</v>
      </c>
      <c r="O651" s="26">
        <v>-13.0573</v>
      </c>
      <c r="P651" s="26">
        <v>-5.8137999999999996</v>
      </c>
      <c r="Q651" s="26">
        <v>1.4296</v>
      </c>
      <c r="S651" s="109">
        <v>42.809184827028638</v>
      </c>
      <c r="T651" s="109">
        <v>-41.569755253488452</v>
      </c>
      <c r="U651" s="109">
        <v>2.435201364917789</v>
      </c>
      <c r="V651" s="109">
        <v>0.43186255711637161</v>
      </c>
      <c r="W651" s="98">
        <f t="shared" si="30"/>
        <v>0.43</v>
      </c>
      <c r="X651" s="98"/>
      <c r="Y651" s="101">
        <f t="shared" si="31"/>
        <v>-7.5243751195646507</v>
      </c>
      <c r="Z651" s="101">
        <f t="shared" si="32"/>
        <v>0.62561103922924388</v>
      </c>
    </row>
    <row r="652" spans="1:26" x14ac:dyDescent="0.2">
      <c r="A652" s="4" t="s">
        <v>14</v>
      </c>
      <c r="B652" s="7">
        <v>0.74</v>
      </c>
      <c r="C652" s="64">
        <v>-12.0413</v>
      </c>
      <c r="D652" s="64">
        <v>-2.165</v>
      </c>
      <c r="E652" s="64">
        <v>7.7112999999999996</v>
      </c>
      <c r="F652" s="69">
        <v>-8.9792000000000005</v>
      </c>
      <c r="G652" s="69">
        <v>-2.4803000000000002</v>
      </c>
      <c r="H652" s="69">
        <v>4.0186000000000002</v>
      </c>
      <c r="I652" s="70">
        <v>-11.11</v>
      </c>
      <c r="J652" s="70">
        <v>-4.8895999999999997</v>
      </c>
      <c r="K652" s="70">
        <v>1.3308</v>
      </c>
      <c r="L652" s="21">
        <v>-11.085100000000001</v>
      </c>
      <c r="M652" s="21">
        <v>-4.5631000000000004</v>
      </c>
      <c r="N652" s="21">
        <v>1.9588000000000001</v>
      </c>
      <c r="O652" s="26">
        <v>-9.7348999999999997</v>
      </c>
      <c r="P652" s="26">
        <v>-2.9449000000000001</v>
      </c>
      <c r="Q652" s="26">
        <v>3.8451</v>
      </c>
      <c r="S652" s="109">
        <v>29.012226271662801</v>
      </c>
      <c r="T652" s="109">
        <v>-27.728438118391711</v>
      </c>
      <c r="U652" s="109">
        <v>2.1484520560595661</v>
      </c>
      <c r="V652" s="109">
        <v>0.86549985128767215</v>
      </c>
      <c r="W652" s="98">
        <f t="shared" si="30"/>
        <v>0.43</v>
      </c>
      <c r="X652" s="98"/>
      <c r="Y652" s="101">
        <f t="shared" si="31"/>
        <v>-4.4104156972184185</v>
      </c>
      <c r="Z652" s="101">
        <f t="shared" si="32"/>
        <v>1.2537930239479655</v>
      </c>
    </row>
    <row r="653" spans="1:26" x14ac:dyDescent="0.2">
      <c r="A653" s="4" t="s">
        <v>14</v>
      </c>
      <c r="B653" s="7">
        <v>0.76</v>
      </c>
      <c r="C653" s="64">
        <v>-10.1845</v>
      </c>
      <c r="D653" s="64">
        <v>-0.47039999999999998</v>
      </c>
      <c r="E653" s="64">
        <v>9.2437000000000005</v>
      </c>
      <c r="F653" s="69">
        <v>-5.7469999999999999</v>
      </c>
      <c r="G653" s="69">
        <v>4.41E-2</v>
      </c>
      <c r="H653" s="69">
        <v>5.8352000000000004</v>
      </c>
      <c r="I653" s="70">
        <v>-8.0912000000000006</v>
      </c>
      <c r="J653" s="70">
        <v>-2.3601000000000001</v>
      </c>
      <c r="K653" s="70">
        <v>3.371</v>
      </c>
      <c r="L653" s="21">
        <v>-8.4458000000000002</v>
      </c>
      <c r="M653" s="21">
        <v>-2.1909000000000001</v>
      </c>
      <c r="N653" s="21">
        <v>4.0640999999999998</v>
      </c>
      <c r="O653" s="26">
        <v>-6.9095000000000004</v>
      </c>
      <c r="P653" s="26">
        <v>-0.57869999999999999</v>
      </c>
      <c r="Q653" s="26">
        <v>5.7521000000000004</v>
      </c>
      <c r="S653" s="109">
        <v>21.293923092853841</v>
      </c>
      <c r="T653" s="109">
        <v>-20.21122188675491</v>
      </c>
      <c r="U653" s="109">
        <v>2.907348816373537</v>
      </c>
      <c r="V653" s="109">
        <v>1.0827883928591771</v>
      </c>
      <c r="W653" s="98">
        <f t="shared" si="30"/>
        <v>0.43</v>
      </c>
      <c r="X653" s="98"/>
      <c r="Y653" s="101">
        <f t="shared" si="31"/>
        <v>-1.8462302150623979</v>
      </c>
      <c r="Z653" s="101">
        <f t="shared" si="32"/>
        <v>1.5685647217141265</v>
      </c>
    </row>
    <row r="654" spans="1:26" x14ac:dyDescent="0.2">
      <c r="A654" s="4" t="s">
        <v>14</v>
      </c>
      <c r="B654" s="7">
        <v>0.78</v>
      </c>
      <c r="C654" s="64">
        <v>-7.9424999999999999</v>
      </c>
      <c r="D654" s="64">
        <v>1.2622</v>
      </c>
      <c r="E654" s="64">
        <v>10.466900000000001</v>
      </c>
      <c r="F654" s="69">
        <v>-3.2665999999999999</v>
      </c>
      <c r="G654" s="69">
        <v>1.9363999999999999</v>
      </c>
      <c r="H654" s="69">
        <v>7.1393000000000004</v>
      </c>
      <c r="I654" s="70">
        <v>-5.6276999999999999</v>
      </c>
      <c r="J654" s="70">
        <v>-0.34050000000000002</v>
      </c>
      <c r="K654" s="70">
        <v>4.9467999999999996</v>
      </c>
      <c r="L654" s="21">
        <v>-6.3628999999999998</v>
      </c>
      <c r="M654" s="21">
        <v>-0.33400000000000002</v>
      </c>
      <c r="N654" s="21">
        <v>5.6948999999999996</v>
      </c>
      <c r="O654" s="26">
        <v>-4.6584000000000003</v>
      </c>
      <c r="P654" s="26">
        <v>1.2423999999999999</v>
      </c>
      <c r="Q654" s="26">
        <v>7.1433</v>
      </c>
      <c r="S654" s="109">
        <v>18.37730752735046</v>
      </c>
      <c r="T654" s="109">
        <v>-17.60078794618817</v>
      </c>
      <c r="U654" s="109">
        <v>4.2890053076192656</v>
      </c>
      <c r="V654" s="109">
        <v>1.0926076229879571</v>
      </c>
      <c r="W654" s="98">
        <f t="shared" si="30"/>
        <v>0.43</v>
      </c>
      <c r="X654" s="98"/>
      <c r="Y654" s="101">
        <f t="shared" si="31"/>
        <v>0.1186306525654528</v>
      </c>
      <c r="Z654" s="101">
        <f t="shared" si="32"/>
        <v>1.582789198145506</v>
      </c>
    </row>
    <row r="655" spans="1:26" x14ac:dyDescent="0.2">
      <c r="A655" s="4" t="s">
        <v>14</v>
      </c>
      <c r="B655" s="7">
        <v>0.8</v>
      </c>
      <c r="C655" s="64">
        <v>-5.3808999999999996</v>
      </c>
      <c r="D655" s="64">
        <v>2.8866999999999998</v>
      </c>
      <c r="E655" s="64">
        <v>11.154400000000001</v>
      </c>
      <c r="F655" s="69">
        <v>-1.5196000000000001</v>
      </c>
      <c r="G655" s="69">
        <v>3.1861000000000002</v>
      </c>
      <c r="H655" s="69">
        <v>7.8917999999999999</v>
      </c>
      <c r="I655" s="70">
        <v>-3.7315999999999998</v>
      </c>
      <c r="J655" s="70">
        <v>1.1467000000000001</v>
      </c>
      <c r="K655" s="70">
        <v>6.0251000000000001</v>
      </c>
      <c r="L655" s="21">
        <v>-4.8301999999999996</v>
      </c>
      <c r="M655" s="21">
        <v>1.0044999999999999</v>
      </c>
      <c r="N655" s="21">
        <v>6.8391999999999999</v>
      </c>
      <c r="O655" s="26">
        <v>-2.9851000000000001</v>
      </c>
      <c r="P655" s="26">
        <v>2.5299</v>
      </c>
      <c r="Q655" s="26">
        <v>8.0448000000000004</v>
      </c>
      <c r="S655" s="109">
        <v>19.381732772754091</v>
      </c>
      <c r="T655" s="109">
        <v>-18.897921354229911</v>
      </c>
      <c r="U655" s="109">
        <v>6.0231758268809337</v>
      </c>
      <c r="V655" s="109">
        <v>0.93228313501030624</v>
      </c>
      <c r="W655" s="98">
        <f t="shared" si="30"/>
        <v>0.43</v>
      </c>
      <c r="X655" s="98"/>
      <c r="Y655" s="101">
        <f t="shared" si="31"/>
        <v>1.4807520342443024</v>
      </c>
      <c r="Z655" s="101">
        <f t="shared" si="32"/>
        <v>1.3505375989160617</v>
      </c>
    </row>
    <row r="656" spans="1:26" x14ac:dyDescent="0.2">
      <c r="A656" s="4" t="s">
        <v>14</v>
      </c>
      <c r="B656" s="7">
        <v>0.82</v>
      </c>
      <c r="C656" s="64">
        <v>-3.1753999999999998</v>
      </c>
      <c r="D656" s="64">
        <v>4.1501000000000001</v>
      </c>
      <c r="E656" s="64">
        <v>11.4756</v>
      </c>
      <c r="F656" s="69">
        <v>-0.50009999999999999</v>
      </c>
      <c r="G656" s="69">
        <v>3.8146</v>
      </c>
      <c r="H656" s="69">
        <v>8.1293000000000006</v>
      </c>
      <c r="I656" s="70">
        <v>-2.4018999999999999</v>
      </c>
      <c r="J656" s="70">
        <v>2.0981999999999998</v>
      </c>
      <c r="K656" s="70">
        <v>6.5983000000000001</v>
      </c>
      <c r="L656" s="21">
        <v>-3.8218000000000001</v>
      </c>
      <c r="M656" s="21">
        <v>1.8408</v>
      </c>
      <c r="N656" s="21">
        <v>7.5034999999999998</v>
      </c>
      <c r="O656" s="26">
        <v>-1.8619000000000001</v>
      </c>
      <c r="P656" s="26">
        <v>3.3089</v>
      </c>
      <c r="Q656" s="26">
        <v>8.4796999999999993</v>
      </c>
      <c r="S656" s="109">
        <v>22.26768310414181</v>
      </c>
      <c r="T656" s="109">
        <v>-21.937329439040031</v>
      </c>
      <c r="U656" s="109">
        <v>7.5880305710962102</v>
      </c>
      <c r="V656" s="109">
        <v>0.68207934750593913</v>
      </c>
      <c r="W656" s="98">
        <f t="shared" si="30"/>
        <v>0.43</v>
      </c>
      <c r="X656" s="98"/>
      <c r="Y656" s="101">
        <f t="shared" si="31"/>
        <v>2.2722735182648162</v>
      </c>
      <c r="Z656" s="101">
        <f t="shared" si="32"/>
        <v>0.98808373728730148</v>
      </c>
    </row>
    <row r="657" spans="1:26" x14ac:dyDescent="0.2">
      <c r="A657" s="4" t="s">
        <v>14</v>
      </c>
      <c r="B657" s="7">
        <v>0.84</v>
      </c>
      <c r="C657" s="64">
        <v>-1.5592999999999999</v>
      </c>
      <c r="D657" s="64">
        <v>4.84</v>
      </c>
      <c r="E657" s="64">
        <v>11.2393</v>
      </c>
      <c r="F657" s="69">
        <v>-0.25779999999999997</v>
      </c>
      <c r="G657" s="69">
        <v>3.8227000000000002</v>
      </c>
      <c r="H657" s="69">
        <v>7.9032999999999998</v>
      </c>
      <c r="I657" s="70">
        <v>-1.6995</v>
      </c>
      <c r="J657" s="70">
        <v>2.5013999999999998</v>
      </c>
      <c r="K657" s="70">
        <v>6.7023999999999999</v>
      </c>
      <c r="L657" s="21">
        <v>-3.3553000000000002</v>
      </c>
      <c r="M657" s="21">
        <v>2.1806999999999999</v>
      </c>
      <c r="N657" s="21">
        <v>7.7167000000000003</v>
      </c>
      <c r="O657" s="26">
        <v>-1.3042</v>
      </c>
      <c r="P657" s="26">
        <v>3.5756000000000001</v>
      </c>
      <c r="Q657" s="26">
        <v>8.4552999999999994</v>
      </c>
      <c r="S657" s="109">
        <v>25.295638231042609</v>
      </c>
      <c r="T657" s="109">
        <v>-24.908023389741381</v>
      </c>
      <c r="U657" s="109">
        <v>8.5424067827929218</v>
      </c>
      <c r="V657" s="109">
        <v>0.40747563977698359</v>
      </c>
      <c r="W657" s="98">
        <f t="shared" si="30"/>
        <v>0.43</v>
      </c>
      <c r="X657" s="98"/>
      <c r="Y657" s="101">
        <f t="shared" si="31"/>
        <v>2.5091202341239054</v>
      </c>
      <c r="Z657" s="101">
        <f t="shared" si="32"/>
        <v>0.59028330717911126</v>
      </c>
    </row>
    <row r="658" spans="1:26" x14ac:dyDescent="0.2">
      <c r="A658" s="4" t="s">
        <v>14</v>
      </c>
      <c r="B658" s="7">
        <v>0.86</v>
      </c>
      <c r="C658" s="64">
        <v>-0.94979999999999998</v>
      </c>
      <c r="D658" s="64">
        <v>4.8219000000000003</v>
      </c>
      <c r="E658" s="64">
        <v>10.593500000000001</v>
      </c>
      <c r="F658" s="69">
        <v>-0.8518</v>
      </c>
      <c r="G658" s="69">
        <v>3.2170999999999998</v>
      </c>
      <c r="H658" s="69">
        <v>7.2859999999999996</v>
      </c>
      <c r="I658" s="70">
        <v>-1.6963999999999999</v>
      </c>
      <c r="J658" s="70">
        <v>2.3664000000000001</v>
      </c>
      <c r="K658" s="70">
        <v>6.4291999999999998</v>
      </c>
      <c r="L658" s="21">
        <v>-3.4558</v>
      </c>
      <c r="M658" s="21">
        <v>2.0377999999999998</v>
      </c>
      <c r="N658" s="21">
        <v>7.5315000000000003</v>
      </c>
      <c r="O658" s="26">
        <v>-1.3823000000000001</v>
      </c>
      <c r="P658" s="26">
        <v>3.3426</v>
      </c>
      <c r="Q658" s="26">
        <v>8.0675000000000008</v>
      </c>
      <c r="S658" s="109">
        <v>27.266722372856499</v>
      </c>
      <c r="T658" s="109">
        <v>-26.553848245111912</v>
      </c>
      <c r="U658" s="109">
        <v>8.591149598364149</v>
      </c>
      <c r="V658" s="109">
        <v>0.21123296985073031</v>
      </c>
      <c r="W658" s="98">
        <f t="shared" si="30"/>
        <v>0.43</v>
      </c>
      <c r="X658" s="98"/>
      <c r="Y658" s="101">
        <f t="shared" si="31"/>
        <v>2.2146118197071942</v>
      </c>
      <c r="Z658" s="101">
        <f t="shared" si="32"/>
        <v>0.30599938709709734</v>
      </c>
    </row>
    <row r="659" spans="1:26" x14ac:dyDescent="0.2">
      <c r="A659" s="4" t="s">
        <v>14</v>
      </c>
      <c r="B659" s="7">
        <v>0.88</v>
      </c>
      <c r="C659" s="64">
        <v>-1.8284</v>
      </c>
      <c r="D659" s="64">
        <v>4.0277000000000003</v>
      </c>
      <c r="E659" s="64">
        <v>9.8839000000000006</v>
      </c>
      <c r="F659" s="69">
        <v>-2.1661999999999999</v>
      </c>
      <c r="G659" s="69">
        <v>2.1413000000000002</v>
      </c>
      <c r="H659" s="69">
        <v>6.4488000000000003</v>
      </c>
      <c r="I659" s="70">
        <v>-2.3519000000000001</v>
      </c>
      <c r="J659" s="70">
        <v>1.7862</v>
      </c>
      <c r="K659" s="70">
        <v>5.9242999999999997</v>
      </c>
      <c r="L659" s="21">
        <v>-4.1078000000000001</v>
      </c>
      <c r="M659" s="21">
        <v>1.4833000000000001</v>
      </c>
      <c r="N659" s="21">
        <v>7.0744999999999996</v>
      </c>
      <c r="O659" s="26">
        <v>-2.1714000000000002</v>
      </c>
      <c r="P659" s="26">
        <v>2.6703000000000001</v>
      </c>
      <c r="Q659" s="26">
        <v>7.5118999999999998</v>
      </c>
      <c r="S659" s="109">
        <v>26.448408253142549</v>
      </c>
      <c r="T659" s="109">
        <v>-25.251889858651229</v>
      </c>
      <c r="U659" s="109">
        <v>7.4765110962791557</v>
      </c>
      <c r="V659" s="109">
        <v>0.28412350383065249</v>
      </c>
      <c r="W659" s="98">
        <f t="shared" si="30"/>
        <v>0.43</v>
      </c>
      <c r="X659" s="98"/>
      <c r="Y659" s="101">
        <f t="shared" si="31"/>
        <v>1.5085091430651847</v>
      </c>
      <c r="Z659" s="101">
        <f t="shared" si="32"/>
        <v>0.41159113604991465</v>
      </c>
    </row>
    <row r="660" spans="1:26" x14ac:dyDescent="0.2">
      <c r="A660" s="4" t="s">
        <v>14</v>
      </c>
      <c r="B660" s="7">
        <v>0.9</v>
      </c>
      <c r="C660" s="64">
        <v>-3.4779</v>
      </c>
      <c r="D660" s="64">
        <v>2.6821999999999999</v>
      </c>
      <c r="E660" s="64">
        <v>8.8422999999999998</v>
      </c>
      <c r="F660" s="69">
        <v>-3.8405999999999998</v>
      </c>
      <c r="G660" s="69">
        <v>0.87429999999999997</v>
      </c>
      <c r="H660" s="69">
        <v>5.5891999999999999</v>
      </c>
      <c r="I660" s="70">
        <v>-3.4281999999999999</v>
      </c>
      <c r="J660" s="70">
        <v>0.9657</v>
      </c>
      <c r="K660" s="70">
        <v>5.3596000000000004</v>
      </c>
      <c r="L660" s="21">
        <v>-5.2234999999999996</v>
      </c>
      <c r="M660" s="21">
        <v>0.64780000000000004</v>
      </c>
      <c r="N660" s="21">
        <v>6.5190000000000001</v>
      </c>
      <c r="O660" s="26">
        <v>-3.6128999999999998</v>
      </c>
      <c r="P660" s="26">
        <v>1.6861999999999999</v>
      </c>
      <c r="Q660" s="26">
        <v>6.9854000000000003</v>
      </c>
      <c r="S660" s="109">
        <v>22.390185662992948</v>
      </c>
      <c r="T660" s="109">
        <v>-20.879959473290281</v>
      </c>
      <c r="U660" s="109">
        <v>5.4375494691540167</v>
      </c>
      <c r="V660" s="109">
        <v>0.40190340528559843</v>
      </c>
      <c r="W660" s="98">
        <f t="shared" si="30"/>
        <v>0.43</v>
      </c>
      <c r="X660" s="98"/>
      <c r="Y660" s="101">
        <f t="shared" si="31"/>
        <v>0.59911222472659098</v>
      </c>
      <c r="Z660" s="101">
        <f t="shared" si="32"/>
        <v>0.58221117554014379</v>
      </c>
    </row>
    <row r="661" spans="1:26" x14ac:dyDescent="0.2">
      <c r="A661" s="4" t="s">
        <v>14</v>
      </c>
      <c r="B661" s="7">
        <v>0.92</v>
      </c>
      <c r="C661" s="64">
        <v>-5.4505999999999997</v>
      </c>
      <c r="D661" s="64">
        <v>1.1248</v>
      </c>
      <c r="E661" s="64">
        <v>7.7001999999999997</v>
      </c>
      <c r="F661" s="69">
        <v>-5.4375</v>
      </c>
      <c r="G661" s="69">
        <v>-0.28839999999999999</v>
      </c>
      <c r="H661" s="69">
        <v>4.8605999999999998</v>
      </c>
      <c r="I661" s="70">
        <v>-4.609</v>
      </c>
      <c r="J661" s="70">
        <v>0.1152</v>
      </c>
      <c r="K661" s="70">
        <v>4.8392999999999997</v>
      </c>
      <c r="L661" s="21">
        <v>-6.5993000000000004</v>
      </c>
      <c r="M661" s="21">
        <v>-0.29060000000000002</v>
      </c>
      <c r="N661" s="21">
        <v>6.0180999999999996</v>
      </c>
      <c r="O661" s="26">
        <v>-5.4255000000000004</v>
      </c>
      <c r="P661" s="26">
        <v>0.5655</v>
      </c>
      <c r="Q661" s="26">
        <v>6.5566000000000004</v>
      </c>
      <c r="S661" s="109">
        <v>15.695900038677911</v>
      </c>
      <c r="T661" s="109">
        <v>-14.29746817790493</v>
      </c>
      <c r="U661" s="109">
        <v>2.950444203730092</v>
      </c>
      <c r="V661" s="109">
        <v>0.43946204712475839</v>
      </c>
      <c r="W661" s="98">
        <f t="shared" si="30"/>
        <v>0.43</v>
      </c>
      <c r="X661" s="98"/>
      <c r="Y661" s="101">
        <f t="shared" si="31"/>
        <v>-0.29529519561748252</v>
      </c>
      <c r="Z661" s="101">
        <f t="shared" si="32"/>
        <v>0.63661992333696693</v>
      </c>
    </row>
    <row r="662" spans="1:26" x14ac:dyDescent="0.2">
      <c r="A662" s="4" t="s">
        <v>14</v>
      </c>
      <c r="B662" s="7">
        <v>0.94</v>
      </c>
      <c r="C662" s="64">
        <v>-7.3394000000000004</v>
      </c>
      <c r="D662" s="64">
        <v>-0.2702</v>
      </c>
      <c r="E662" s="64">
        <v>6.7991000000000001</v>
      </c>
      <c r="F662" s="69">
        <v>-6.5929000000000002</v>
      </c>
      <c r="G662" s="69">
        <v>-1.1327</v>
      </c>
      <c r="H662" s="69">
        <v>4.3274999999999997</v>
      </c>
      <c r="I662" s="70">
        <v>-5.6502999999999997</v>
      </c>
      <c r="J662" s="70">
        <v>-0.59489999999999998</v>
      </c>
      <c r="K662" s="70">
        <v>4.4603999999999999</v>
      </c>
      <c r="L662" s="21">
        <v>-7.9401999999999999</v>
      </c>
      <c r="M662" s="21">
        <v>-1.1407</v>
      </c>
      <c r="N662" s="21">
        <v>5.6589</v>
      </c>
      <c r="O662" s="26">
        <v>-7.2436999999999996</v>
      </c>
      <c r="P662" s="26">
        <v>-0.51970000000000005</v>
      </c>
      <c r="Q662" s="26">
        <v>6.2043999999999997</v>
      </c>
      <c r="S662" s="109">
        <v>7.8390505019138308</v>
      </c>
      <c r="T662" s="109">
        <v>-7.0928379127608228</v>
      </c>
      <c r="U662" s="109">
        <v>0.59894436148533603</v>
      </c>
      <c r="V662" s="109">
        <v>0.41349479796463728</v>
      </c>
      <c r="W662" s="98">
        <f t="shared" si="30"/>
        <v>0.43</v>
      </c>
      <c r="X662" s="98"/>
      <c r="Y662" s="101">
        <f t="shared" si="31"/>
        <v>-1.0015355031979505</v>
      </c>
      <c r="Z662" s="101">
        <f t="shared" si="32"/>
        <v>0.59900286794447899</v>
      </c>
    </row>
    <row r="663" spans="1:26" x14ac:dyDescent="0.2">
      <c r="A663" s="4" t="s">
        <v>14</v>
      </c>
      <c r="B663" s="7">
        <v>0.96</v>
      </c>
      <c r="C663" s="64">
        <v>-8.7231000000000005</v>
      </c>
      <c r="D663" s="64">
        <v>-1.2656000000000001</v>
      </c>
      <c r="E663" s="64">
        <v>6.1919000000000004</v>
      </c>
      <c r="F663" s="69">
        <v>-7.1517999999999997</v>
      </c>
      <c r="G663" s="69">
        <v>-1.5750999999999999</v>
      </c>
      <c r="H663" s="69">
        <v>4.0016999999999996</v>
      </c>
      <c r="I663" s="70">
        <v>-6.4203000000000001</v>
      </c>
      <c r="J663" s="70">
        <v>-1.0770999999999999</v>
      </c>
      <c r="K663" s="70">
        <v>4.2660999999999998</v>
      </c>
      <c r="L663" s="21">
        <v>-9.0333000000000006</v>
      </c>
      <c r="M663" s="21">
        <v>-1.8070999999999999</v>
      </c>
      <c r="N663" s="21">
        <v>5.4192</v>
      </c>
      <c r="O663" s="26">
        <v>-8.8331999999999997</v>
      </c>
      <c r="P663" s="26">
        <v>-1.5092000000000001</v>
      </c>
      <c r="Q663" s="26">
        <v>5.8148</v>
      </c>
      <c r="S663" s="109">
        <v>-0.173477283255174</v>
      </c>
      <c r="T663" s="109">
        <v>-0.38813782143591119</v>
      </c>
      <c r="U663" s="109">
        <v>-1.2429622337717641</v>
      </c>
      <c r="V663" s="109">
        <v>0.3674470867867301</v>
      </c>
      <c r="W663" s="98">
        <f t="shared" si="30"/>
        <v>0.43</v>
      </c>
      <c r="X663" s="98"/>
      <c r="Y663" s="101">
        <f t="shared" si="31"/>
        <v>-1.4419374466630877</v>
      </c>
      <c r="Z663" s="101">
        <f t="shared" si="32"/>
        <v>0.53229656064964237</v>
      </c>
    </row>
    <row r="664" spans="1:26" x14ac:dyDescent="0.2">
      <c r="A664" s="4" t="s">
        <v>14</v>
      </c>
      <c r="B664" s="7">
        <v>0.98</v>
      </c>
      <c r="C664" s="64">
        <v>-9.6822999999999997</v>
      </c>
      <c r="D664" s="64">
        <v>-1.9111</v>
      </c>
      <c r="E664" s="64">
        <v>5.86</v>
      </c>
      <c r="F664" s="69">
        <v>-7.4062999999999999</v>
      </c>
      <c r="G664" s="69">
        <v>-1.8030999999999999</v>
      </c>
      <c r="H664" s="69">
        <v>3.8</v>
      </c>
      <c r="I664" s="70">
        <v>-6.9555999999999996</v>
      </c>
      <c r="J664" s="70">
        <v>-1.4488000000000001</v>
      </c>
      <c r="K664" s="70">
        <v>4.0579000000000001</v>
      </c>
      <c r="L664" s="21">
        <v>-9.9004999999999992</v>
      </c>
      <c r="M664" s="21">
        <v>-2.4634999999999998</v>
      </c>
      <c r="N664" s="21">
        <v>4.9734999999999996</v>
      </c>
      <c r="O664" s="26">
        <v>-10.1904</v>
      </c>
      <c r="P664" s="26">
        <v>-2.5661999999999998</v>
      </c>
      <c r="Q664" s="26">
        <v>5.0579000000000001</v>
      </c>
      <c r="S664" s="109">
        <v>-7.6487765917828732</v>
      </c>
      <c r="T664" s="109">
        <v>5.0629799582035018</v>
      </c>
      <c r="U664" s="109">
        <v>-2.541733537866488</v>
      </c>
      <c r="V664" s="109">
        <v>0.36072246339973058</v>
      </c>
      <c r="W664" s="98">
        <f t="shared" si="30"/>
        <v>0.43</v>
      </c>
      <c r="X664" s="98"/>
      <c r="Y664" s="101">
        <f t="shared" si="31"/>
        <v>-1.7789109476596352</v>
      </c>
      <c r="Z664" s="101">
        <f t="shared" si="32"/>
        <v>0.52255503859304875</v>
      </c>
    </row>
    <row r="665" spans="1:26" s="56" customFormat="1" x14ac:dyDescent="0.2">
      <c r="A665" s="4" t="s">
        <v>14</v>
      </c>
      <c r="B665" s="61">
        <v>1</v>
      </c>
      <c r="C665" s="64">
        <v>-10.482799999999999</v>
      </c>
      <c r="D665" s="64">
        <v>-2.8197999999999999</v>
      </c>
      <c r="E665" s="64">
        <v>4.8432000000000004</v>
      </c>
      <c r="F665" s="69">
        <v>-8.1240000000000006</v>
      </c>
      <c r="G665" s="69">
        <v>-2.5666000000000002</v>
      </c>
      <c r="H665" s="69">
        <v>2.9908999999999999</v>
      </c>
      <c r="I665" s="70">
        <v>-7.758</v>
      </c>
      <c r="J665" s="70">
        <v>-2.3199999999999998</v>
      </c>
      <c r="K665" s="70">
        <v>3.1179999999999999</v>
      </c>
      <c r="L665" s="62">
        <v>-10.839499999999999</v>
      </c>
      <c r="M665" s="62">
        <v>-3.5983999999999998</v>
      </c>
      <c r="N665" s="62">
        <v>3.6427</v>
      </c>
      <c r="O665" s="63">
        <v>-11.346500000000001</v>
      </c>
      <c r="P665" s="63">
        <v>-3.9981</v>
      </c>
      <c r="Q665" s="63">
        <v>3.3504</v>
      </c>
      <c r="S665" s="109">
        <v>-12.020592859262891</v>
      </c>
      <c r="T665" s="109">
        <v>7.7289074783384892</v>
      </c>
      <c r="U665" s="109">
        <v>-3.7538330419820101</v>
      </c>
      <c r="V665" s="109">
        <v>0.38572111188072949</v>
      </c>
      <c r="W665" s="99">
        <f t="shared" si="30"/>
        <v>0.43</v>
      </c>
      <c r="X665" s="99"/>
      <c r="Y665" s="102">
        <f t="shared" si="31"/>
        <v>-2.6530104459741679</v>
      </c>
      <c r="Z665" s="101">
        <f t="shared" si="32"/>
        <v>0.55876894553592371</v>
      </c>
    </row>
    <row r="666" spans="1:26" x14ac:dyDescent="0.2">
      <c r="A666" s="4" t="s">
        <v>15</v>
      </c>
      <c r="B666" s="7">
        <v>0</v>
      </c>
      <c r="C666" s="64">
        <v>-15.279400000000001</v>
      </c>
      <c r="D666" s="64">
        <v>-6.7937000000000003</v>
      </c>
      <c r="E666" s="64">
        <v>1.6920999999999999</v>
      </c>
      <c r="F666" s="69">
        <v>-15.3254</v>
      </c>
      <c r="G666" s="69">
        <v>-8.0663</v>
      </c>
      <c r="H666" s="69">
        <v>-0.80720000000000003</v>
      </c>
      <c r="I666" s="70">
        <v>-14.6541</v>
      </c>
      <c r="J666" s="70">
        <v>-8.2395999999999994</v>
      </c>
      <c r="K666" s="70">
        <v>-1.825</v>
      </c>
      <c r="L666" s="21">
        <v>-14.084199999999999</v>
      </c>
      <c r="M666" s="21">
        <v>-7.5</v>
      </c>
      <c r="N666" s="21">
        <v>-0.91590000000000005</v>
      </c>
      <c r="O666" s="26">
        <v>-14.518700000000001</v>
      </c>
      <c r="P666" s="26">
        <v>-7.3921000000000001</v>
      </c>
      <c r="Q666" s="26">
        <v>-0.26540000000000002</v>
      </c>
      <c r="S666" s="109">
        <v>15.52153653747501</v>
      </c>
      <c r="T666" s="109">
        <v>-13.780285257043101</v>
      </c>
      <c r="U666" s="109">
        <v>-5.0766225376171139</v>
      </c>
      <c r="V666" s="109">
        <v>0.41974943920548152</v>
      </c>
      <c r="W666" s="98">
        <f t="shared" si="30"/>
        <v>0.43</v>
      </c>
      <c r="X666" s="98"/>
      <c r="Y666" s="101">
        <f t="shared" si="31"/>
        <v>-8.1322130923665181</v>
      </c>
      <c r="Z666" s="101">
        <f t="shared" si="32"/>
        <v>0.60806355760652864</v>
      </c>
    </row>
    <row r="667" spans="1:26" x14ac:dyDescent="0.2">
      <c r="A667" s="4" t="s">
        <v>15</v>
      </c>
      <c r="B667" s="7">
        <v>0.02</v>
      </c>
      <c r="C667" s="64">
        <v>-14.6525</v>
      </c>
      <c r="D667" s="64">
        <v>-6.1673</v>
      </c>
      <c r="E667" s="64">
        <v>2.3178999999999998</v>
      </c>
      <c r="F667" s="69">
        <v>-14.685700000000001</v>
      </c>
      <c r="G667" s="69">
        <v>-7.4867999999999997</v>
      </c>
      <c r="H667" s="69">
        <v>-0.2878</v>
      </c>
      <c r="I667" s="70">
        <v>-13.789</v>
      </c>
      <c r="J667" s="70">
        <v>-7.4458000000000002</v>
      </c>
      <c r="K667" s="70">
        <v>-1.1026</v>
      </c>
      <c r="L667" s="21">
        <v>-13.1098</v>
      </c>
      <c r="M667" s="21">
        <v>-6.7183000000000002</v>
      </c>
      <c r="N667" s="21">
        <v>-0.32679999999999998</v>
      </c>
      <c r="O667" s="26">
        <v>-13.635400000000001</v>
      </c>
      <c r="P667" s="26">
        <v>-6.5239000000000003</v>
      </c>
      <c r="Q667" s="26">
        <v>0.58760000000000001</v>
      </c>
      <c r="S667" s="109">
        <v>15.619709996195731</v>
      </c>
      <c r="T667" s="109">
        <v>-13.336533000297621</v>
      </c>
      <c r="U667" s="109">
        <v>-4.5579831942451126</v>
      </c>
      <c r="V667" s="109">
        <v>0.44321281982342398</v>
      </c>
      <c r="W667" s="98">
        <f t="shared" si="30"/>
        <v>0.43</v>
      </c>
      <c r="X667" s="98"/>
      <c r="Y667" s="101">
        <f t="shared" si="31"/>
        <v>-7.4046080060764989</v>
      </c>
      <c r="Z667" s="101">
        <f t="shared" si="32"/>
        <v>0.64205342241499086</v>
      </c>
    </row>
    <row r="668" spans="1:26" x14ac:dyDescent="0.2">
      <c r="A668" s="4" t="s">
        <v>15</v>
      </c>
      <c r="B668" s="7">
        <v>0.04</v>
      </c>
      <c r="C668" s="11">
        <v>-14.215400000000001</v>
      </c>
      <c r="D668" s="11">
        <v>-5.6970000000000001</v>
      </c>
      <c r="E668" s="11">
        <v>2.8214999999999999</v>
      </c>
      <c r="F668" s="16">
        <v>-13.9137</v>
      </c>
      <c r="G668" s="16">
        <v>-6.63</v>
      </c>
      <c r="H668" s="16">
        <v>0.65369999999999995</v>
      </c>
      <c r="I668" s="51">
        <v>-12.5799</v>
      </c>
      <c r="J668" s="51">
        <v>-6.2539999999999996</v>
      </c>
      <c r="K668" s="51">
        <v>7.1800000000000003E-2</v>
      </c>
      <c r="L668" s="21">
        <v>-11.8729</v>
      </c>
      <c r="M668" s="21">
        <v>-5.6529999999999996</v>
      </c>
      <c r="N668" s="21">
        <v>0.56689999999999996</v>
      </c>
      <c r="O668" s="26">
        <v>-12.688599999999999</v>
      </c>
      <c r="P668" s="26">
        <v>-5.6379999999999999</v>
      </c>
      <c r="Q668" s="26">
        <v>1.4126000000000001</v>
      </c>
      <c r="S668" s="109">
        <v>8.7535151740536747</v>
      </c>
      <c r="T668" s="109">
        <v>-6.650295791476478</v>
      </c>
      <c r="U668" s="109">
        <v>-5.0321380219082208</v>
      </c>
      <c r="V668" s="109">
        <v>0.4315253417277421</v>
      </c>
      <c r="W668" s="98">
        <f t="shared" si="30"/>
        <v>0.43</v>
      </c>
      <c r="X668" s="98"/>
      <c r="Y668" s="101">
        <f t="shared" si="31"/>
        <v>-6.273240256560582</v>
      </c>
      <c r="Z668" s="101">
        <f t="shared" si="32"/>
        <v>0.62512253735231971</v>
      </c>
    </row>
    <row r="669" spans="1:26" x14ac:dyDescent="0.2">
      <c r="A669" s="4" t="s">
        <v>15</v>
      </c>
      <c r="B669" s="7">
        <v>0.06</v>
      </c>
      <c r="C669" s="11">
        <v>-13.8413</v>
      </c>
      <c r="D669" s="11">
        <v>-5.3097000000000003</v>
      </c>
      <c r="E669" s="11">
        <v>3.2219000000000002</v>
      </c>
      <c r="F669" s="16">
        <v>-13.1752</v>
      </c>
      <c r="G669" s="16">
        <v>-5.7956000000000003</v>
      </c>
      <c r="H669" s="16">
        <v>1.5839000000000001</v>
      </c>
      <c r="I669" s="51">
        <v>-11.5144</v>
      </c>
      <c r="J669" s="51">
        <v>-5.1531000000000002</v>
      </c>
      <c r="K669" s="51">
        <v>1.2081</v>
      </c>
      <c r="L669" s="21">
        <v>-10.8405</v>
      </c>
      <c r="M669" s="21">
        <v>-4.7190000000000003</v>
      </c>
      <c r="N669" s="21">
        <v>1.4024000000000001</v>
      </c>
      <c r="O669" s="26">
        <v>-11.921099999999999</v>
      </c>
      <c r="P669" s="26">
        <v>-4.9263000000000003</v>
      </c>
      <c r="Q669" s="26">
        <v>2.0684999999999998</v>
      </c>
      <c r="S669" s="109">
        <v>1.1567179981973821</v>
      </c>
      <c r="T669" s="109">
        <v>0.4382730095770046</v>
      </c>
      <c r="U669" s="109">
        <v>-5.6199301470668512</v>
      </c>
      <c r="V669" s="109">
        <v>0.39765716201011692</v>
      </c>
      <c r="W669" s="98">
        <f t="shared" si="30"/>
        <v>0.43</v>
      </c>
      <c r="X669" s="98"/>
      <c r="Y669" s="101">
        <f t="shared" si="31"/>
        <v>-5.2175955950820434</v>
      </c>
      <c r="Z669" s="101">
        <f t="shared" si="32"/>
        <v>0.57605992064522504</v>
      </c>
    </row>
    <row r="670" spans="1:26" x14ac:dyDescent="0.2">
      <c r="A670" s="4" t="s">
        <v>15</v>
      </c>
      <c r="B670" s="7">
        <v>0.08</v>
      </c>
      <c r="C670" s="11">
        <v>-13.6516</v>
      </c>
      <c r="D670" s="11">
        <v>-5.1060999999999996</v>
      </c>
      <c r="E670" s="11">
        <v>3.4394999999999998</v>
      </c>
      <c r="F670" s="16">
        <v>-12.7163</v>
      </c>
      <c r="G670" s="16">
        <v>-5.3207000000000004</v>
      </c>
      <c r="H670" s="16">
        <v>2.0748000000000002</v>
      </c>
      <c r="I670" s="51">
        <v>-10.992800000000001</v>
      </c>
      <c r="J670" s="51">
        <v>-4.5692000000000004</v>
      </c>
      <c r="K670" s="51">
        <v>1.8543000000000001</v>
      </c>
      <c r="L670" s="21">
        <v>-10.3299</v>
      </c>
      <c r="M670" s="21">
        <v>-4.2195999999999998</v>
      </c>
      <c r="N670" s="21">
        <v>1.8907</v>
      </c>
      <c r="O670" s="26">
        <v>-11.527100000000001</v>
      </c>
      <c r="P670" s="26">
        <v>-4.5358000000000001</v>
      </c>
      <c r="Q670" s="26">
        <v>2.4554999999999998</v>
      </c>
      <c r="S670" s="109">
        <v>-2.9170285548640442</v>
      </c>
      <c r="T670" s="109">
        <v>4.2358771584542199</v>
      </c>
      <c r="U670" s="109">
        <v>-5.9287233725643773</v>
      </c>
      <c r="V670" s="109">
        <v>0.3639180627607056</v>
      </c>
      <c r="W670" s="98">
        <f t="shared" si="30"/>
        <v>0.43</v>
      </c>
      <c r="X670" s="98"/>
      <c r="Y670" s="101">
        <f t="shared" si="31"/>
        <v>-4.6466547742234248</v>
      </c>
      <c r="Z670" s="101">
        <f t="shared" si="32"/>
        <v>0.52718429436953695</v>
      </c>
    </row>
    <row r="671" spans="1:26" x14ac:dyDescent="0.2">
      <c r="A671" s="4" t="s">
        <v>15</v>
      </c>
      <c r="B671" s="7">
        <v>0.1</v>
      </c>
      <c r="C671" s="11">
        <v>-13.478</v>
      </c>
      <c r="D671" s="11">
        <v>-4.9492000000000003</v>
      </c>
      <c r="E671" s="11">
        <v>3.5796999999999999</v>
      </c>
      <c r="F671" s="16">
        <v>-12.524900000000001</v>
      </c>
      <c r="G671" s="16">
        <v>-5.1302000000000003</v>
      </c>
      <c r="H671" s="16">
        <v>2.2645</v>
      </c>
      <c r="I671" s="51">
        <v>-10.9018</v>
      </c>
      <c r="J671" s="51">
        <v>-4.4142999999999999</v>
      </c>
      <c r="K671" s="51">
        <v>2.0731000000000002</v>
      </c>
      <c r="L671" s="21">
        <v>-10.231999999999999</v>
      </c>
      <c r="M671" s="21">
        <v>-4.0853000000000002</v>
      </c>
      <c r="N671" s="21">
        <v>2.0613999999999999</v>
      </c>
      <c r="O671" s="26">
        <v>-11.451700000000001</v>
      </c>
      <c r="P671" s="26">
        <v>-4.4267000000000003</v>
      </c>
      <c r="Q671" s="26">
        <v>2.5983999999999998</v>
      </c>
      <c r="S671" s="109">
        <v>-3.3377328868849898</v>
      </c>
      <c r="T671" s="109">
        <v>4.4798284140365023</v>
      </c>
      <c r="U671" s="109">
        <v>-5.7924829036523988</v>
      </c>
      <c r="V671" s="109">
        <v>0.34787240180006168</v>
      </c>
      <c r="W671" s="98">
        <f t="shared" si="30"/>
        <v>0.43</v>
      </c>
      <c r="X671" s="98"/>
      <c r="Y671" s="101">
        <f t="shared" si="31"/>
        <v>-4.4833034964017369</v>
      </c>
      <c r="Z671" s="101">
        <f t="shared" si="32"/>
        <v>0.50393999485041108</v>
      </c>
    </row>
    <row r="672" spans="1:26" x14ac:dyDescent="0.2">
      <c r="A672" s="4" t="s">
        <v>15</v>
      </c>
      <c r="B672" s="7">
        <v>0.12</v>
      </c>
      <c r="C672" s="11">
        <v>-13.375299999999999</v>
      </c>
      <c r="D672" s="11">
        <v>-4.8686999999999996</v>
      </c>
      <c r="E672" s="11">
        <v>3.6379000000000001</v>
      </c>
      <c r="F672" s="16">
        <v>-12.4923</v>
      </c>
      <c r="G672" s="16">
        <v>-5.0735000000000001</v>
      </c>
      <c r="H672" s="16">
        <v>2.3454000000000002</v>
      </c>
      <c r="I672" s="51">
        <v>-11.007899999999999</v>
      </c>
      <c r="J672" s="51">
        <v>-4.4443999999999999</v>
      </c>
      <c r="K672" s="51">
        <v>2.1190000000000002</v>
      </c>
      <c r="L672" s="21">
        <v>-10.3348</v>
      </c>
      <c r="M672" s="21">
        <v>-4.1336000000000004</v>
      </c>
      <c r="N672" s="21">
        <v>2.0676000000000001</v>
      </c>
      <c r="O672" s="26">
        <v>-11.533200000000001</v>
      </c>
      <c r="P672" s="26">
        <v>-4.4646999999999997</v>
      </c>
      <c r="Q672" s="26">
        <v>2.6036999999999999</v>
      </c>
      <c r="S672" s="109">
        <v>-2.724262914389878</v>
      </c>
      <c r="T672" s="109">
        <v>3.6909412465816702</v>
      </c>
      <c r="U672" s="109">
        <v>-5.5841211843988674</v>
      </c>
      <c r="V672" s="109">
        <v>0.32700957340899361</v>
      </c>
      <c r="W672" s="98">
        <f t="shared" si="30"/>
        <v>0.43</v>
      </c>
      <c r="X672" s="98"/>
      <c r="Y672" s="101">
        <f t="shared" si="31"/>
        <v>-4.5007326612394376</v>
      </c>
      <c r="Z672" s="101">
        <f t="shared" si="32"/>
        <v>0.47371737995610708</v>
      </c>
    </row>
    <row r="673" spans="1:26" x14ac:dyDescent="0.2">
      <c r="A673" s="4" t="s">
        <v>15</v>
      </c>
      <c r="B673" s="7">
        <v>0.14000000000000001</v>
      </c>
      <c r="C673" s="11">
        <v>-13.3545</v>
      </c>
      <c r="D673" s="11">
        <v>-4.8428000000000004</v>
      </c>
      <c r="E673" s="11">
        <v>3.6688000000000001</v>
      </c>
      <c r="F673" s="16">
        <v>-12.5466</v>
      </c>
      <c r="G673" s="16">
        <v>-5.0933999999999999</v>
      </c>
      <c r="H673" s="16">
        <v>2.3597000000000001</v>
      </c>
      <c r="I673" s="51">
        <v>-11.1524</v>
      </c>
      <c r="J673" s="51">
        <v>-4.5183</v>
      </c>
      <c r="K673" s="51">
        <v>2.1156999999999999</v>
      </c>
      <c r="L673" s="21">
        <v>-10.5014</v>
      </c>
      <c r="M673" s="21">
        <v>-4.2324000000000002</v>
      </c>
      <c r="N673" s="21">
        <v>2.0366</v>
      </c>
      <c r="O673" s="26">
        <v>-11.679</v>
      </c>
      <c r="P673" s="26">
        <v>-4.5472000000000001</v>
      </c>
      <c r="Q673" s="26">
        <v>2.5844999999999998</v>
      </c>
      <c r="S673" s="109">
        <v>-2.0532300571972342</v>
      </c>
      <c r="T673" s="109">
        <v>2.8889940791544122</v>
      </c>
      <c r="U673" s="109">
        <v>-5.436690863836545</v>
      </c>
      <c r="V673" s="109">
        <v>0.31780301040273218</v>
      </c>
      <c r="W673" s="98">
        <f t="shared" si="30"/>
        <v>0.43</v>
      </c>
      <c r="X673" s="98"/>
      <c r="Y673" s="101">
        <f t="shared" si="31"/>
        <v>-4.5740656473759165</v>
      </c>
      <c r="Z673" s="101">
        <f t="shared" si="32"/>
        <v>0.46038043431179021</v>
      </c>
    </row>
    <row r="674" spans="1:26" x14ac:dyDescent="0.2">
      <c r="A674" s="4" t="s">
        <v>15</v>
      </c>
      <c r="B674" s="7">
        <v>0.16</v>
      </c>
      <c r="C674" s="11">
        <v>-13.388199999999999</v>
      </c>
      <c r="D674" s="11">
        <v>-4.8460999999999999</v>
      </c>
      <c r="E674" s="11">
        <v>3.6960000000000002</v>
      </c>
      <c r="F674" s="16">
        <v>-12.652799999999999</v>
      </c>
      <c r="G674" s="16">
        <v>-5.1630000000000003</v>
      </c>
      <c r="H674" s="16">
        <v>2.3268</v>
      </c>
      <c r="I674" s="51">
        <v>-11.282500000000001</v>
      </c>
      <c r="J674" s="51">
        <v>-4.5918000000000001</v>
      </c>
      <c r="K674" s="51">
        <v>2.0989</v>
      </c>
      <c r="L674" s="21">
        <v>-10.656000000000001</v>
      </c>
      <c r="M674" s="21">
        <v>-4.3173000000000004</v>
      </c>
      <c r="N674" s="21">
        <v>2.0215000000000001</v>
      </c>
      <c r="O674" s="26">
        <v>-11.8186</v>
      </c>
      <c r="P674" s="26">
        <v>-4.6052999999999997</v>
      </c>
      <c r="Q674" s="26">
        <v>2.6080000000000001</v>
      </c>
      <c r="S674" s="109">
        <v>-1.2943833090867141</v>
      </c>
      <c r="T674" s="109">
        <v>2.1433913580598558</v>
      </c>
      <c r="U674" s="109">
        <v>-5.3405172438570752</v>
      </c>
      <c r="V674" s="109">
        <v>0.3266691818186499</v>
      </c>
      <c r="W674" s="98">
        <f t="shared" si="30"/>
        <v>0.43</v>
      </c>
      <c r="X674" s="98"/>
      <c r="Y674" s="101">
        <f t="shared" si="31"/>
        <v>-4.6581904337414706</v>
      </c>
      <c r="Z674" s="101">
        <f t="shared" si="32"/>
        <v>0.47322427692350855</v>
      </c>
    </row>
    <row r="675" spans="1:26" x14ac:dyDescent="0.2">
      <c r="A675" s="4" t="s">
        <v>15</v>
      </c>
      <c r="B675" s="7">
        <v>0.18</v>
      </c>
      <c r="C675" s="11">
        <v>-13.463800000000001</v>
      </c>
      <c r="D675" s="11">
        <v>-4.8676000000000004</v>
      </c>
      <c r="E675" s="11">
        <v>3.7284999999999999</v>
      </c>
      <c r="F675" s="16">
        <v>-12.793699999999999</v>
      </c>
      <c r="G675" s="16">
        <v>-5.2713000000000001</v>
      </c>
      <c r="H675" s="16">
        <v>2.2511000000000001</v>
      </c>
      <c r="I675" s="51">
        <v>-11.4133</v>
      </c>
      <c r="J675" s="51">
        <v>-4.6738</v>
      </c>
      <c r="K675" s="51">
        <v>2.0655999999999999</v>
      </c>
      <c r="L675" s="21">
        <v>-10.79</v>
      </c>
      <c r="M675" s="21">
        <v>-4.3863000000000003</v>
      </c>
      <c r="N675" s="21">
        <v>2.0175000000000001</v>
      </c>
      <c r="O675" s="26">
        <v>-11.9299</v>
      </c>
      <c r="P675" s="26">
        <v>-4.6256000000000004</v>
      </c>
      <c r="Q675" s="26">
        <v>2.6787000000000001</v>
      </c>
      <c r="S675" s="109">
        <v>-0.2127443800989828</v>
      </c>
      <c r="T675" s="109">
        <v>1.248841371709287</v>
      </c>
      <c r="U675" s="109">
        <v>-5.2531479495324422</v>
      </c>
      <c r="V675" s="109">
        <v>0.34836356312699768</v>
      </c>
      <c r="W675" s="98">
        <f t="shared" si="30"/>
        <v>0.43</v>
      </c>
      <c r="X675" s="98"/>
      <c r="Y675" s="101">
        <f t="shared" si="31"/>
        <v>-4.7554825955777504</v>
      </c>
      <c r="Z675" s="101">
        <f t="shared" si="32"/>
        <v>0.50465150813886417</v>
      </c>
    </row>
    <row r="676" spans="1:26" x14ac:dyDescent="0.2">
      <c r="A676" s="4" t="s">
        <v>15</v>
      </c>
      <c r="B676" s="7">
        <v>0.2</v>
      </c>
      <c r="C676" s="11">
        <v>-13.5534</v>
      </c>
      <c r="D676" s="11">
        <v>-4.9172000000000002</v>
      </c>
      <c r="E676" s="11">
        <v>3.7189999999999999</v>
      </c>
      <c r="F676" s="16">
        <v>-12.965299999999999</v>
      </c>
      <c r="G676" s="16">
        <v>-5.4184000000000001</v>
      </c>
      <c r="H676" s="16">
        <v>2.1284999999999998</v>
      </c>
      <c r="I676" s="51">
        <v>-11.574199999999999</v>
      </c>
      <c r="J676" s="51">
        <v>-4.7896000000000001</v>
      </c>
      <c r="K676" s="51">
        <v>1.9950000000000001</v>
      </c>
      <c r="L676" s="21">
        <v>-10.9215</v>
      </c>
      <c r="M676" s="21">
        <v>-4.4608999999999996</v>
      </c>
      <c r="N676" s="21">
        <v>1.9997</v>
      </c>
      <c r="O676" s="26">
        <v>-12.0222</v>
      </c>
      <c r="P676" s="26">
        <v>-4.6239999999999997</v>
      </c>
      <c r="Q676" s="26">
        <v>2.7743000000000002</v>
      </c>
      <c r="S676" s="109">
        <v>1.2892640585636059</v>
      </c>
      <c r="T676" s="109">
        <v>9.5410997719670987E-2</v>
      </c>
      <c r="U676" s="109">
        <v>-5.1632966250427703</v>
      </c>
      <c r="V676" s="109">
        <v>0.37321780682970968</v>
      </c>
      <c r="W676" s="98">
        <f t="shared" si="30"/>
        <v>0.43</v>
      </c>
      <c r="X676" s="98"/>
      <c r="Y676" s="101">
        <f t="shared" si="31"/>
        <v>-4.8838849715949006</v>
      </c>
      <c r="Z676" s="101">
        <f t="shared" si="32"/>
        <v>0.54065622532466229</v>
      </c>
    </row>
    <row r="677" spans="1:26" x14ac:dyDescent="0.2">
      <c r="A677" s="4" t="s">
        <v>15</v>
      </c>
      <c r="B677" s="7">
        <v>0.22</v>
      </c>
      <c r="C677" s="11">
        <v>-13.664899999999999</v>
      </c>
      <c r="D677" s="11">
        <v>-4.9951999999999996</v>
      </c>
      <c r="E677" s="11">
        <v>3.6745000000000001</v>
      </c>
      <c r="F677" s="16">
        <v>-13.170400000000001</v>
      </c>
      <c r="G677" s="16">
        <v>-5.6017000000000001</v>
      </c>
      <c r="H677" s="16">
        <v>1.9670000000000001</v>
      </c>
      <c r="I677" s="51">
        <v>-11.767899999999999</v>
      </c>
      <c r="J677" s="51">
        <v>-4.9436</v>
      </c>
      <c r="K677" s="51">
        <v>1.8807</v>
      </c>
      <c r="L677" s="21">
        <v>-11.076599999999999</v>
      </c>
      <c r="M677" s="21">
        <v>-4.5651999999999999</v>
      </c>
      <c r="N677" s="21">
        <v>1.9460999999999999</v>
      </c>
      <c r="O677" s="26">
        <v>-12.121600000000001</v>
      </c>
      <c r="P677" s="26">
        <v>-4.6284000000000001</v>
      </c>
      <c r="Q677" s="26">
        <v>2.8647999999999998</v>
      </c>
      <c r="S677" s="109">
        <v>3.104906628192837</v>
      </c>
      <c r="T677" s="109">
        <v>-1.2880321478838821</v>
      </c>
      <c r="U677" s="109">
        <v>-5.0709215304701996</v>
      </c>
      <c r="V677" s="109">
        <v>0.39641049085988939</v>
      </c>
      <c r="W677" s="98">
        <f t="shared" si="30"/>
        <v>0.43</v>
      </c>
      <c r="X677" s="98"/>
      <c r="Y677" s="101">
        <f t="shared" si="31"/>
        <v>-5.0506781185074132</v>
      </c>
      <c r="Z677" s="101">
        <f t="shared" si="32"/>
        <v>0.57425394969215449</v>
      </c>
    </row>
    <row r="678" spans="1:26" x14ac:dyDescent="0.2">
      <c r="A678" s="4" t="s">
        <v>15</v>
      </c>
      <c r="B678" s="7">
        <v>0.24</v>
      </c>
      <c r="C678" s="11">
        <v>-13.836</v>
      </c>
      <c r="D678" s="11">
        <v>-5.1044</v>
      </c>
      <c r="E678" s="11">
        <v>3.6272000000000002</v>
      </c>
      <c r="F678" s="16">
        <v>-13.410399999999999</v>
      </c>
      <c r="G678" s="16">
        <v>-5.8116000000000003</v>
      </c>
      <c r="H678" s="16">
        <v>1.7873000000000001</v>
      </c>
      <c r="I678" s="51">
        <v>-11.993600000000001</v>
      </c>
      <c r="J678" s="51">
        <v>-5.1321000000000003</v>
      </c>
      <c r="K678" s="51">
        <v>1.7295</v>
      </c>
      <c r="L678" s="21">
        <v>-11.280200000000001</v>
      </c>
      <c r="M678" s="21">
        <v>-4.7196999999999996</v>
      </c>
      <c r="N678" s="21">
        <v>1.8407</v>
      </c>
      <c r="O678" s="26">
        <v>-12.2624</v>
      </c>
      <c r="P678" s="26">
        <v>-4.6722000000000001</v>
      </c>
      <c r="Q678" s="26">
        <v>2.9180999999999999</v>
      </c>
      <c r="S678" s="109">
        <v>4.9455597861317022</v>
      </c>
      <c r="T678" s="109">
        <v>-2.723813312785424</v>
      </c>
      <c r="U678" s="109">
        <v>-4.997966066807205</v>
      </c>
      <c r="V678" s="109">
        <v>0.41240892329267542</v>
      </c>
      <c r="W678" s="98">
        <f t="shared" si="30"/>
        <v>0.43</v>
      </c>
      <c r="X678" s="98"/>
      <c r="Y678" s="101">
        <f t="shared" si="31"/>
        <v>-5.2547717868491857</v>
      </c>
      <c r="Z678" s="101">
        <f t="shared" si="32"/>
        <v>0.59742983233209612</v>
      </c>
    </row>
    <row r="679" spans="1:26" x14ac:dyDescent="0.2">
      <c r="A679" s="4" t="s">
        <v>15</v>
      </c>
      <c r="B679" s="7">
        <v>0.26</v>
      </c>
      <c r="C679" s="11">
        <v>-14.019299999999999</v>
      </c>
      <c r="D679" s="11">
        <v>-5.2329999999999997</v>
      </c>
      <c r="E679" s="11">
        <v>3.5533999999999999</v>
      </c>
      <c r="F679" s="16">
        <v>-13.669499999999999</v>
      </c>
      <c r="G679" s="16">
        <v>-6.0364000000000004</v>
      </c>
      <c r="H679" s="16">
        <v>1.5968</v>
      </c>
      <c r="I679" s="51">
        <v>-12.246700000000001</v>
      </c>
      <c r="J679" s="51">
        <v>-5.3532000000000002</v>
      </c>
      <c r="K679" s="51">
        <v>1.5404</v>
      </c>
      <c r="L679" s="21">
        <v>-11.556699999999999</v>
      </c>
      <c r="M679" s="21">
        <v>-4.9488000000000003</v>
      </c>
      <c r="N679" s="21">
        <v>1.6591</v>
      </c>
      <c r="O679" s="26">
        <v>-12.4786</v>
      </c>
      <c r="P679" s="26">
        <v>-4.7897999999999996</v>
      </c>
      <c r="Q679" s="26">
        <v>2.8990999999999998</v>
      </c>
      <c r="S679" s="109">
        <v>6.6620049772680376</v>
      </c>
      <c r="T679" s="109">
        <v>-4.1821552204937884</v>
      </c>
      <c r="U679" s="109">
        <v>-4.9313968882840022</v>
      </c>
      <c r="V679" s="109">
        <v>0.417710919981715</v>
      </c>
      <c r="W679" s="98">
        <f t="shared" si="30"/>
        <v>0.43</v>
      </c>
      <c r="X679" s="98"/>
      <c r="Y679" s="101">
        <f t="shared" si="31"/>
        <v>-5.497918912799471</v>
      </c>
      <c r="Z679" s="101">
        <f t="shared" si="32"/>
        <v>0.60511048814251922</v>
      </c>
    </row>
    <row r="680" spans="1:26" x14ac:dyDescent="0.2">
      <c r="A680" s="4" t="s">
        <v>15</v>
      </c>
      <c r="B680" s="7">
        <v>0.28000000000000003</v>
      </c>
      <c r="C680" s="11">
        <v>-14.222899999999999</v>
      </c>
      <c r="D680" s="11">
        <v>-5.3922999999999996</v>
      </c>
      <c r="E680" s="11">
        <v>3.4382999999999999</v>
      </c>
      <c r="F680" s="16">
        <v>-13.9392</v>
      </c>
      <c r="G680" s="16">
        <v>-6.2755999999999998</v>
      </c>
      <c r="H680" s="16">
        <v>1.3879999999999999</v>
      </c>
      <c r="I680" s="51">
        <v>-12.536799999999999</v>
      </c>
      <c r="J680" s="51">
        <v>-5.6189</v>
      </c>
      <c r="K680" s="51">
        <v>1.2989999999999999</v>
      </c>
      <c r="L680" s="21">
        <v>-11.927099999999999</v>
      </c>
      <c r="M680" s="21">
        <v>-5.2729999999999997</v>
      </c>
      <c r="N680" s="21">
        <v>1.3811</v>
      </c>
      <c r="O680" s="26">
        <v>-12.7913</v>
      </c>
      <c r="P680" s="26">
        <v>-5.0065999999999997</v>
      </c>
      <c r="Q680" s="26">
        <v>2.7780999999999998</v>
      </c>
      <c r="S680" s="109">
        <v>8.1351056082193693</v>
      </c>
      <c r="T680" s="109">
        <v>-5.5988264969862227</v>
      </c>
      <c r="U680" s="109">
        <v>-4.8865304311897706</v>
      </c>
      <c r="V680" s="109">
        <v>0.4073174525395013</v>
      </c>
      <c r="W680" s="98">
        <f t="shared" si="30"/>
        <v>0.43</v>
      </c>
      <c r="X680" s="98"/>
      <c r="Y680" s="101">
        <f t="shared" si="31"/>
        <v>-5.7898447979340846</v>
      </c>
      <c r="Z680" s="101">
        <f t="shared" si="32"/>
        <v>0.59005415167488129</v>
      </c>
    </row>
    <row r="681" spans="1:26" x14ac:dyDescent="0.2">
      <c r="A681" s="4" t="s">
        <v>15</v>
      </c>
      <c r="B681" s="7">
        <v>0.3</v>
      </c>
      <c r="C681" s="11">
        <v>-14.4322</v>
      </c>
      <c r="D681" s="11">
        <v>-5.5606999999999998</v>
      </c>
      <c r="E681" s="11">
        <v>3.3107000000000002</v>
      </c>
      <c r="F681" s="16">
        <v>-14.2234</v>
      </c>
      <c r="G681" s="16">
        <v>-6.5330000000000004</v>
      </c>
      <c r="H681" s="16">
        <v>1.1574</v>
      </c>
      <c r="I681" s="51">
        <v>-12.872199999999999</v>
      </c>
      <c r="J681" s="51">
        <v>-5.9353999999999996</v>
      </c>
      <c r="K681" s="51">
        <v>1.0015000000000001</v>
      </c>
      <c r="L681" s="21">
        <v>-12.3947</v>
      </c>
      <c r="M681" s="21">
        <v>-5.6936</v>
      </c>
      <c r="N681" s="21">
        <v>1.0076000000000001</v>
      </c>
      <c r="O681" s="26">
        <v>-13.207000000000001</v>
      </c>
      <c r="P681" s="26">
        <v>-5.3338000000000001</v>
      </c>
      <c r="Q681" s="26">
        <v>2.5392999999999999</v>
      </c>
      <c r="S681" s="109">
        <v>9.5253092996315072</v>
      </c>
      <c r="T681" s="109">
        <v>-7.1591917142872097</v>
      </c>
      <c r="U681" s="109">
        <v>-4.8191112251409152</v>
      </c>
      <c r="V681" s="109">
        <v>0.39168047579160081</v>
      </c>
      <c r="W681" s="98">
        <f t="shared" si="30"/>
        <v>0.43</v>
      </c>
      <c r="X681" s="98"/>
      <c r="Y681" s="101">
        <f t="shared" si="31"/>
        <v>-6.1363339727825501</v>
      </c>
      <c r="Z681" s="101">
        <f t="shared" si="32"/>
        <v>0.56740188624354071</v>
      </c>
    </row>
    <row r="682" spans="1:26" x14ac:dyDescent="0.2">
      <c r="A682" s="4" t="s">
        <v>15</v>
      </c>
      <c r="B682" s="7">
        <v>0.32</v>
      </c>
      <c r="C682" s="11">
        <v>-14.634499999999999</v>
      </c>
      <c r="D682" s="11">
        <v>-5.7366999999999999</v>
      </c>
      <c r="E682" s="11">
        <v>3.161</v>
      </c>
      <c r="F682" s="16">
        <v>-14.5017</v>
      </c>
      <c r="G682" s="16">
        <v>-6.7906000000000004</v>
      </c>
      <c r="H682" s="16">
        <v>0.92059999999999997</v>
      </c>
      <c r="I682" s="51">
        <v>-13.2475</v>
      </c>
      <c r="J682" s="51">
        <v>-6.2907999999999999</v>
      </c>
      <c r="K682" s="51">
        <v>0.66600000000000004</v>
      </c>
      <c r="L682" s="21">
        <v>-12.947800000000001</v>
      </c>
      <c r="M682" s="21">
        <v>-6.1929999999999996</v>
      </c>
      <c r="N682" s="21">
        <v>0.56179999999999997</v>
      </c>
      <c r="O682" s="26">
        <v>-13.711</v>
      </c>
      <c r="P682" s="26">
        <v>-5.7602000000000002</v>
      </c>
      <c r="Q682" s="26">
        <v>2.1905999999999999</v>
      </c>
      <c r="S682" s="109">
        <v>10.69061047416635</v>
      </c>
      <c r="T682" s="109">
        <v>-8.7272544096205458</v>
      </c>
      <c r="U682" s="109">
        <v>-4.7444167030230684</v>
      </c>
      <c r="V682" s="109">
        <v>0.36886904041864638</v>
      </c>
      <c r="W682" s="98">
        <f t="shared" si="30"/>
        <v>0.43</v>
      </c>
      <c r="X682" s="98"/>
      <c r="Y682" s="101">
        <f t="shared" si="31"/>
        <v>-6.5204422224865457</v>
      </c>
      <c r="Z682" s="101">
        <f t="shared" si="32"/>
        <v>0.53435645186905933</v>
      </c>
    </row>
    <row r="683" spans="1:26" x14ac:dyDescent="0.2">
      <c r="A683" s="4" t="s">
        <v>15</v>
      </c>
      <c r="B683" s="7">
        <v>0.34</v>
      </c>
      <c r="C683" s="11">
        <v>-14.8256</v>
      </c>
      <c r="D683" s="11">
        <v>-5.9116</v>
      </c>
      <c r="E683" s="11">
        <v>3.0023</v>
      </c>
      <c r="F683" s="16">
        <v>-14.773999999999999</v>
      </c>
      <c r="G683" s="16">
        <v>-7.0377999999999998</v>
      </c>
      <c r="H683" s="16">
        <v>0.69840000000000002</v>
      </c>
      <c r="I683" s="51">
        <v>-13.657400000000001</v>
      </c>
      <c r="J683" s="51">
        <v>-6.6702000000000004</v>
      </c>
      <c r="K683" s="51">
        <v>0.31709999999999999</v>
      </c>
      <c r="L683" s="21">
        <v>-13.5662</v>
      </c>
      <c r="M683" s="21">
        <v>-6.7458</v>
      </c>
      <c r="N683" s="21">
        <v>7.46E-2</v>
      </c>
      <c r="O683" s="26">
        <v>-14.274800000000001</v>
      </c>
      <c r="P683" s="26">
        <v>-6.2576000000000001</v>
      </c>
      <c r="Q683" s="26">
        <v>1.7597</v>
      </c>
      <c r="S683" s="109">
        <v>11.66290001977479</v>
      </c>
      <c r="T683" s="109">
        <v>-10.28925893753274</v>
      </c>
      <c r="U683" s="109">
        <v>-4.6577111870373962</v>
      </c>
      <c r="V683" s="109">
        <v>0.34316536371058759</v>
      </c>
      <c r="W683" s="98">
        <f t="shared" si="30"/>
        <v>0.43</v>
      </c>
      <c r="X683" s="98"/>
      <c r="Y683" s="101">
        <f t="shared" si="31"/>
        <v>-6.9256223165201156</v>
      </c>
      <c r="Z683" s="101">
        <f t="shared" si="32"/>
        <v>0.49712121664812758</v>
      </c>
    </row>
    <row r="684" spans="1:26" x14ac:dyDescent="0.2">
      <c r="A684" s="4" t="s">
        <v>15</v>
      </c>
      <c r="B684" s="7">
        <v>0.36</v>
      </c>
      <c r="C684" s="11">
        <v>-15.041499999999999</v>
      </c>
      <c r="D684" s="11">
        <v>-6.0936000000000003</v>
      </c>
      <c r="E684" s="11">
        <v>2.8542999999999998</v>
      </c>
      <c r="F684" s="16">
        <v>-15.055099999999999</v>
      </c>
      <c r="G684" s="16">
        <v>-7.2843999999999998</v>
      </c>
      <c r="H684" s="16">
        <v>0.48630000000000001</v>
      </c>
      <c r="I684" s="51">
        <v>-14.087</v>
      </c>
      <c r="J684" s="51">
        <v>-7.0574000000000003</v>
      </c>
      <c r="K684" s="51">
        <v>-2.7900000000000001E-2</v>
      </c>
      <c r="L684" s="21">
        <v>-14.208299999999999</v>
      </c>
      <c r="M684" s="21">
        <v>-7.3113999999999999</v>
      </c>
      <c r="N684" s="21">
        <v>-0.41449999999999998</v>
      </c>
      <c r="O684" s="26">
        <v>-14.857900000000001</v>
      </c>
      <c r="P684" s="26">
        <v>-6.7850999999999999</v>
      </c>
      <c r="Q684" s="26">
        <v>1.2877000000000001</v>
      </c>
      <c r="S684" s="109">
        <v>12.439851511777819</v>
      </c>
      <c r="T684" s="109">
        <v>-11.72918473158397</v>
      </c>
      <c r="U684" s="109">
        <v>-4.5922054357239732</v>
      </c>
      <c r="V684" s="109">
        <v>0.32544859379258378</v>
      </c>
      <c r="W684" s="98">
        <f t="shared" si="30"/>
        <v>0.43</v>
      </c>
      <c r="X684" s="98"/>
      <c r="Y684" s="101">
        <f t="shared" si="31"/>
        <v>-7.335626325777362</v>
      </c>
      <c r="Z684" s="101">
        <f t="shared" si="32"/>
        <v>0.47145609088636564</v>
      </c>
    </row>
    <row r="685" spans="1:26" x14ac:dyDescent="0.2">
      <c r="A685" s="4" t="s">
        <v>15</v>
      </c>
      <c r="B685" s="7">
        <v>0.38</v>
      </c>
      <c r="C685" s="11">
        <v>-15.2521</v>
      </c>
      <c r="D685" s="11">
        <v>-6.2660999999999998</v>
      </c>
      <c r="E685" s="11">
        <v>2.7199</v>
      </c>
      <c r="F685" s="16">
        <v>-15.3393</v>
      </c>
      <c r="G685" s="16">
        <v>-7.5289000000000001</v>
      </c>
      <c r="H685" s="16">
        <v>0.28139999999999998</v>
      </c>
      <c r="I685" s="51">
        <v>-14.498699999999999</v>
      </c>
      <c r="J685" s="51">
        <v>-7.4261999999999997</v>
      </c>
      <c r="K685" s="51">
        <v>-0.35370000000000001</v>
      </c>
      <c r="L685" s="21">
        <v>-14.8089</v>
      </c>
      <c r="M685" s="21">
        <v>-7.827</v>
      </c>
      <c r="N685" s="21">
        <v>-0.84499999999999997</v>
      </c>
      <c r="O685" s="26">
        <v>-15.394299999999999</v>
      </c>
      <c r="P685" s="26">
        <v>-7.2804000000000002</v>
      </c>
      <c r="Q685" s="26">
        <v>0.83350000000000002</v>
      </c>
      <c r="S685" s="109">
        <v>13.18275059429152</v>
      </c>
      <c r="T685" s="109">
        <v>-13.06803219316784</v>
      </c>
      <c r="U685" s="109">
        <v>-4.5401141305944517</v>
      </c>
      <c r="V685" s="109">
        <v>0.32081245089384952</v>
      </c>
      <c r="W685" s="98">
        <f t="shared" si="30"/>
        <v>0.43</v>
      </c>
      <c r="X685" s="98"/>
      <c r="Y685" s="101">
        <f t="shared" si="31"/>
        <v>-7.7218773887721213</v>
      </c>
      <c r="Z685" s="101">
        <f t="shared" si="32"/>
        <v>0.46474001390979447</v>
      </c>
    </row>
    <row r="686" spans="1:26" x14ac:dyDescent="0.2">
      <c r="A686" s="4" t="s">
        <v>15</v>
      </c>
      <c r="B686" s="7">
        <v>0.4</v>
      </c>
      <c r="C686" s="11">
        <v>-15.4613</v>
      </c>
      <c r="D686" s="11">
        <v>-6.4424999999999999</v>
      </c>
      <c r="E686" s="11">
        <v>2.5764</v>
      </c>
      <c r="F686" s="16">
        <v>-15.6114</v>
      </c>
      <c r="G686" s="16">
        <v>-7.7606999999999999</v>
      </c>
      <c r="H686" s="16">
        <v>9.01E-2</v>
      </c>
      <c r="I686" s="51">
        <v>-14.8468</v>
      </c>
      <c r="J686" s="51">
        <v>-7.7367999999999997</v>
      </c>
      <c r="K686" s="51">
        <v>-0.62670000000000003</v>
      </c>
      <c r="L686" s="21">
        <v>-15.2842</v>
      </c>
      <c r="M686" s="21">
        <v>-8.2095000000000002</v>
      </c>
      <c r="N686" s="21">
        <v>-1.1348</v>
      </c>
      <c r="O686" s="26">
        <v>-15.8178</v>
      </c>
      <c r="P686" s="26">
        <v>-7.6691000000000003</v>
      </c>
      <c r="Q686" s="26">
        <v>0.47949999999999998</v>
      </c>
      <c r="S686" s="109">
        <v>13.660361743753329</v>
      </c>
      <c r="T686" s="109">
        <v>-13.917697623095769</v>
      </c>
      <c r="U686" s="109">
        <v>-4.5783473038162308</v>
      </c>
      <c r="V686" s="109">
        <v>0.31897206536211031</v>
      </c>
      <c r="W686" s="98">
        <f t="shared" si="30"/>
        <v>0.43</v>
      </c>
      <c r="X686" s="98"/>
      <c r="Y686" s="101">
        <f t="shared" si="31"/>
        <v>-8.0371563953274219</v>
      </c>
      <c r="Z686" s="101">
        <f t="shared" si="32"/>
        <v>0.46207396776589693</v>
      </c>
    </row>
    <row r="687" spans="1:26" x14ac:dyDescent="0.2">
      <c r="A687" s="4" t="s">
        <v>15</v>
      </c>
      <c r="B687" s="7">
        <v>0.42</v>
      </c>
      <c r="C687" s="11">
        <v>-15.6747</v>
      </c>
      <c r="D687" s="11">
        <v>-6.6121999999999996</v>
      </c>
      <c r="E687" s="11">
        <v>2.4502999999999999</v>
      </c>
      <c r="F687" s="16">
        <v>-15.867100000000001</v>
      </c>
      <c r="G687" s="16">
        <v>-7.9706000000000001</v>
      </c>
      <c r="H687" s="16">
        <v>-7.4099999999999999E-2</v>
      </c>
      <c r="I687" s="51">
        <v>-15.063700000000001</v>
      </c>
      <c r="J687" s="51">
        <v>-7.9184999999999999</v>
      </c>
      <c r="K687" s="51">
        <v>-0.77339999999999998</v>
      </c>
      <c r="L687" s="21">
        <v>-15.5441</v>
      </c>
      <c r="M687" s="21">
        <v>-8.3742999999999999</v>
      </c>
      <c r="N687" s="21">
        <v>-1.2043999999999999</v>
      </c>
      <c r="O687" s="26">
        <v>-16.081399999999999</v>
      </c>
      <c r="P687" s="26">
        <v>-7.8875999999999999</v>
      </c>
      <c r="Q687" s="26">
        <v>0.30620000000000003</v>
      </c>
      <c r="S687" s="109">
        <v>13.478459189580709</v>
      </c>
      <c r="T687" s="109">
        <v>-13.800009302555949</v>
      </c>
      <c r="U687" s="109">
        <v>-4.778070461423642</v>
      </c>
      <c r="V687" s="109">
        <v>0.33158131933895463</v>
      </c>
      <c r="W687" s="98">
        <f t="shared" si="30"/>
        <v>0.43</v>
      </c>
      <c r="X687" s="98"/>
      <c r="Y687" s="101">
        <f t="shared" si="31"/>
        <v>-8.2199073573692267</v>
      </c>
      <c r="Z687" s="101">
        <f t="shared" si="32"/>
        <v>0.48034016925609319</v>
      </c>
    </row>
    <row r="688" spans="1:26" x14ac:dyDescent="0.2">
      <c r="A688" s="4" t="s">
        <v>15</v>
      </c>
      <c r="B688" s="7">
        <v>0.44</v>
      </c>
      <c r="C688" s="11">
        <v>-15.896100000000001</v>
      </c>
      <c r="D688" s="11">
        <v>-6.7808999999999999</v>
      </c>
      <c r="E688" s="11">
        <v>2.3344</v>
      </c>
      <c r="F688" s="16">
        <v>-16.063800000000001</v>
      </c>
      <c r="G688" s="16">
        <v>-8.1113</v>
      </c>
      <c r="H688" s="16">
        <v>-0.1588</v>
      </c>
      <c r="I688" s="51">
        <v>-15.0625</v>
      </c>
      <c r="J688" s="51">
        <v>-7.8860000000000001</v>
      </c>
      <c r="K688" s="51">
        <v>-0.70950000000000002</v>
      </c>
      <c r="L688" s="21">
        <v>-15.511799999999999</v>
      </c>
      <c r="M688" s="21">
        <v>-8.2530999999999999</v>
      </c>
      <c r="N688" s="21">
        <v>-0.99439999999999995</v>
      </c>
      <c r="O688" s="26">
        <v>-16.149699999999999</v>
      </c>
      <c r="P688" s="26">
        <v>-7.8872</v>
      </c>
      <c r="Q688" s="26">
        <v>0.37519999999999998</v>
      </c>
      <c r="S688" s="109">
        <v>11.776460637520559</v>
      </c>
      <c r="T688" s="109">
        <v>-11.87751332798693</v>
      </c>
      <c r="U688" s="109">
        <v>-5.261740013495066</v>
      </c>
      <c r="V688" s="109">
        <v>0.37265172625952259</v>
      </c>
      <c r="W688" s="98">
        <f t="shared" si="30"/>
        <v>0.43</v>
      </c>
      <c r="X688" s="98"/>
      <c r="Y688" s="101">
        <f t="shared" si="31"/>
        <v>-8.1916031726518952</v>
      </c>
      <c r="Z688" s="101">
        <f t="shared" si="32"/>
        <v>0.53983618142882894</v>
      </c>
    </row>
    <row r="689" spans="1:26" x14ac:dyDescent="0.2">
      <c r="A689" s="4" t="s">
        <v>15</v>
      </c>
      <c r="B689" s="7">
        <v>0.46</v>
      </c>
      <c r="C689" s="11">
        <v>-16.1129</v>
      </c>
      <c r="D689" s="11">
        <v>-6.9375</v>
      </c>
      <c r="E689" s="11">
        <v>2.2378999999999998</v>
      </c>
      <c r="F689" s="16">
        <v>-16.167000000000002</v>
      </c>
      <c r="G689" s="16">
        <v>-8.1434999999999995</v>
      </c>
      <c r="H689" s="16">
        <v>-0.11990000000000001</v>
      </c>
      <c r="I689" s="51">
        <v>-14.8132</v>
      </c>
      <c r="J689" s="51">
        <v>-7.6048999999999998</v>
      </c>
      <c r="K689" s="51">
        <v>-0.3967</v>
      </c>
      <c r="L689" s="21">
        <v>-15.1431</v>
      </c>
      <c r="M689" s="21">
        <v>-7.8129</v>
      </c>
      <c r="N689" s="21">
        <v>-0.48259999999999997</v>
      </c>
      <c r="O689" s="26">
        <v>-16.003299999999999</v>
      </c>
      <c r="P689" s="26">
        <v>-7.6447000000000003</v>
      </c>
      <c r="Q689" s="26">
        <v>0.71399999999999997</v>
      </c>
      <c r="S689" s="109">
        <v>8.2495637765044041</v>
      </c>
      <c r="T689" s="109">
        <v>-7.8755334499320888</v>
      </c>
      <c r="U689" s="109">
        <v>-6.0524167960943007</v>
      </c>
      <c r="V689" s="109">
        <v>0.44939053015444907</v>
      </c>
      <c r="W689" s="98">
        <f t="shared" si="30"/>
        <v>0.43</v>
      </c>
      <c r="X689" s="98"/>
      <c r="Y689" s="101">
        <f t="shared" si="31"/>
        <v>-7.9135518372894351</v>
      </c>
      <c r="Z689" s="101">
        <f t="shared" si="32"/>
        <v>0.65100266729988243</v>
      </c>
    </row>
    <row r="690" spans="1:26" x14ac:dyDescent="0.2">
      <c r="A690" s="4" t="s">
        <v>15</v>
      </c>
      <c r="B690" s="7">
        <v>0.48</v>
      </c>
      <c r="C690" s="11">
        <v>-16.272099999999998</v>
      </c>
      <c r="D690" s="11">
        <v>-7.0488999999999997</v>
      </c>
      <c r="E690" s="11">
        <v>2.1743999999999999</v>
      </c>
      <c r="F690" s="16">
        <v>-16.1601</v>
      </c>
      <c r="G690" s="16">
        <v>-8.0486000000000004</v>
      </c>
      <c r="H690" s="16">
        <v>6.2799999999999995E-2</v>
      </c>
      <c r="I690" s="51">
        <v>-14.3521</v>
      </c>
      <c r="J690" s="51">
        <v>-7.1001000000000003</v>
      </c>
      <c r="K690" s="51">
        <v>0.152</v>
      </c>
      <c r="L690" s="21">
        <v>-14.444800000000001</v>
      </c>
      <c r="M690" s="21">
        <v>-7.0682</v>
      </c>
      <c r="N690" s="21">
        <v>0.3085</v>
      </c>
      <c r="O690" s="26">
        <v>-15.633699999999999</v>
      </c>
      <c r="P690" s="26">
        <v>-7.1578999999999997</v>
      </c>
      <c r="Q690" s="26">
        <v>1.3178000000000001</v>
      </c>
      <c r="S690" s="109">
        <v>3.407124334305113</v>
      </c>
      <c r="T690" s="109">
        <v>-2.304286465512265</v>
      </c>
      <c r="U690" s="109">
        <v>-7.0396230779587947</v>
      </c>
      <c r="V690" s="109">
        <v>0.55873627091547118</v>
      </c>
      <c r="W690" s="98">
        <f t="shared" si="30"/>
        <v>0.43</v>
      </c>
      <c r="X690" s="98"/>
      <c r="Y690" s="101">
        <f t="shared" si="31"/>
        <v>-7.4004889687160533</v>
      </c>
      <c r="Z690" s="101">
        <f t="shared" si="32"/>
        <v>0.80940468985438929</v>
      </c>
    </row>
    <row r="691" spans="1:26" x14ac:dyDescent="0.2">
      <c r="A691" s="4" t="s">
        <v>15</v>
      </c>
      <c r="B691" s="7">
        <v>0.5</v>
      </c>
      <c r="C691" s="11">
        <v>-16.3703</v>
      </c>
      <c r="D691" s="11">
        <v>-7.1094999999999997</v>
      </c>
      <c r="E691" s="11">
        <v>2.1511999999999998</v>
      </c>
      <c r="F691" s="16">
        <v>-16.023800000000001</v>
      </c>
      <c r="G691" s="16">
        <v>-7.8124000000000002</v>
      </c>
      <c r="H691" s="16">
        <v>0.39889999999999998</v>
      </c>
      <c r="I691" s="51">
        <v>-13.7172</v>
      </c>
      <c r="J691" s="51">
        <v>-6.4138999999999999</v>
      </c>
      <c r="K691" s="51">
        <v>0.88949999999999996</v>
      </c>
      <c r="L691" s="21">
        <v>-13.4719</v>
      </c>
      <c r="M691" s="21">
        <v>-6.0728999999999997</v>
      </c>
      <c r="N691" s="21">
        <v>1.3261000000000001</v>
      </c>
      <c r="O691" s="26">
        <v>-15.045400000000001</v>
      </c>
      <c r="P691" s="26">
        <v>-6.4488000000000003</v>
      </c>
      <c r="Q691" s="26">
        <v>2.1476999999999999</v>
      </c>
      <c r="S691" s="109">
        <v>-2.3372444707674922</v>
      </c>
      <c r="T691" s="109">
        <v>4.3856717699401422</v>
      </c>
      <c r="U691" s="109">
        <v>-8.1401701002530356</v>
      </c>
      <c r="V691" s="109">
        <v>0.68015767878460753</v>
      </c>
      <c r="W691" s="98">
        <f t="shared" si="30"/>
        <v>0.43</v>
      </c>
      <c r="X691" s="98"/>
      <c r="Y691" s="101">
        <f t="shared" si="31"/>
        <v>-6.6864877418236839</v>
      </c>
      <c r="Z691" s="101">
        <f t="shared" si="32"/>
        <v>0.98529994150321198</v>
      </c>
    </row>
    <row r="692" spans="1:26" x14ac:dyDescent="0.2">
      <c r="A692" s="4" t="s">
        <v>15</v>
      </c>
      <c r="B692" s="7">
        <v>0.52</v>
      </c>
      <c r="C692" s="11">
        <v>-16.4009</v>
      </c>
      <c r="D692" s="11">
        <v>-7.0824999999999996</v>
      </c>
      <c r="E692" s="11">
        <v>2.2359</v>
      </c>
      <c r="F692" s="16">
        <v>-15.7209</v>
      </c>
      <c r="G692" s="16">
        <v>-7.4172000000000002</v>
      </c>
      <c r="H692" s="16">
        <v>0.88639999999999997</v>
      </c>
      <c r="I692" s="51">
        <v>-12.9245</v>
      </c>
      <c r="J692" s="51">
        <v>-5.5709999999999997</v>
      </c>
      <c r="K692" s="51">
        <v>1.7824</v>
      </c>
      <c r="L692" s="21">
        <v>-12.2951</v>
      </c>
      <c r="M692" s="21">
        <v>-4.8771000000000004</v>
      </c>
      <c r="N692" s="21">
        <v>2.5409000000000002</v>
      </c>
      <c r="O692" s="26">
        <v>-14.2629</v>
      </c>
      <c r="P692" s="26">
        <v>-5.5717999999999996</v>
      </c>
      <c r="Q692" s="26">
        <v>3.1192000000000002</v>
      </c>
      <c r="S692" s="109">
        <v>-8.7697079533877762</v>
      </c>
      <c r="T692" s="109">
        <v>11.81933867833783</v>
      </c>
      <c r="U692" s="109">
        <v>-9.2550100803076809</v>
      </c>
      <c r="V692" s="109">
        <v>0.80538011396312414</v>
      </c>
      <c r="W692" s="98">
        <f t="shared" si="30"/>
        <v>0.43</v>
      </c>
      <c r="X692" s="98"/>
      <c r="Y692" s="101">
        <f t="shared" si="31"/>
        <v>-5.7942134492038138</v>
      </c>
      <c r="Z692" s="101">
        <f t="shared" si="32"/>
        <v>1.1667014927975476</v>
      </c>
    </row>
    <row r="693" spans="1:26" x14ac:dyDescent="0.2">
      <c r="A693" s="4" t="s">
        <v>15</v>
      </c>
      <c r="B693" s="7">
        <v>0.54</v>
      </c>
      <c r="C693" s="11">
        <v>-16.335699999999999</v>
      </c>
      <c r="D693" s="11">
        <v>-6.9543999999999997</v>
      </c>
      <c r="E693" s="11">
        <v>2.4268000000000001</v>
      </c>
      <c r="F693" s="16">
        <v>-15.259399999999999</v>
      </c>
      <c r="G693" s="16">
        <v>-6.8638000000000003</v>
      </c>
      <c r="H693" s="16">
        <v>1.5317000000000001</v>
      </c>
      <c r="I693" s="51">
        <v>-11.994</v>
      </c>
      <c r="J693" s="51">
        <v>-4.5900999999999996</v>
      </c>
      <c r="K693" s="51">
        <v>2.8138000000000001</v>
      </c>
      <c r="L693" s="21">
        <v>-10.999499999999999</v>
      </c>
      <c r="M693" s="21">
        <v>-3.5304000000000002</v>
      </c>
      <c r="N693" s="21">
        <v>3.9386999999999999</v>
      </c>
      <c r="O693" s="26">
        <v>-13.3497</v>
      </c>
      <c r="P693" s="26">
        <v>-4.6417999999999999</v>
      </c>
      <c r="Q693" s="26">
        <v>4.0659999999999998</v>
      </c>
      <c r="S693" s="109">
        <v>-16.37612410754496</v>
      </c>
      <c r="T693" s="109">
        <v>20.180629017738571</v>
      </c>
      <c r="U693" s="109">
        <v>-10.391274703718929</v>
      </c>
      <c r="V693" s="109">
        <v>0.94274761700960741</v>
      </c>
      <c r="W693" s="98">
        <f t="shared" si="30"/>
        <v>0.43</v>
      </c>
      <c r="X693" s="98"/>
      <c r="Y693" s="101">
        <f t="shared" si="31"/>
        <v>-4.7415495735764059</v>
      </c>
      <c r="Z693" s="101">
        <f t="shared" si="32"/>
        <v>1.3656968095276325</v>
      </c>
    </row>
    <row r="694" spans="1:26" x14ac:dyDescent="0.2">
      <c r="A694" s="4" t="s">
        <v>15</v>
      </c>
      <c r="B694" s="7">
        <v>0.56000000000000005</v>
      </c>
      <c r="C694" s="11">
        <v>-16.183</v>
      </c>
      <c r="D694" s="11">
        <v>-6.7202000000000002</v>
      </c>
      <c r="E694" s="11">
        <v>2.7425999999999999</v>
      </c>
      <c r="F694" s="16">
        <v>-14.6684</v>
      </c>
      <c r="G694" s="16">
        <v>-6.1634000000000002</v>
      </c>
      <c r="H694" s="16">
        <v>2.3416000000000001</v>
      </c>
      <c r="I694" s="51">
        <v>-10.9633</v>
      </c>
      <c r="J694" s="51">
        <v>-3.4933999999999998</v>
      </c>
      <c r="K694" s="51">
        <v>3.9763999999999999</v>
      </c>
      <c r="L694" s="21">
        <v>-9.7395999999999994</v>
      </c>
      <c r="M694" s="21">
        <v>-2.1676000000000002</v>
      </c>
      <c r="N694" s="21">
        <v>5.4044999999999996</v>
      </c>
      <c r="O694" s="26">
        <v>-12.4923</v>
      </c>
      <c r="P694" s="26">
        <v>-3.8794</v>
      </c>
      <c r="Q694" s="26">
        <v>4.7335000000000003</v>
      </c>
      <c r="S694" s="109">
        <v>-26.17413527024053</v>
      </c>
      <c r="T694" s="109">
        <v>29.90443798466093</v>
      </c>
      <c r="U694" s="109">
        <v>-11.59050155345216</v>
      </c>
      <c r="V694" s="109">
        <v>1.0922894706802511</v>
      </c>
      <c r="W694" s="98">
        <f t="shared" si="30"/>
        <v>0.43</v>
      </c>
      <c r="X694" s="98"/>
      <c r="Y694" s="101">
        <f t="shared" si="31"/>
        <v>-3.5711908315154339</v>
      </c>
      <c r="Z694" s="101">
        <f t="shared" si="32"/>
        <v>1.5823283117070379</v>
      </c>
    </row>
    <row r="695" spans="1:26" x14ac:dyDescent="0.2">
      <c r="A695" s="4" t="s">
        <v>15</v>
      </c>
      <c r="B695" s="7">
        <v>0.57999999999999996</v>
      </c>
      <c r="C695" s="11">
        <v>-15.972799999999999</v>
      </c>
      <c r="D695" s="11">
        <v>-6.3921000000000001</v>
      </c>
      <c r="E695" s="11">
        <v>3.1886999999999999</v>
      </c>
      <c r="F695" s="16">
        <v>-13.984500000000001</v>
      </c>
      <c r="G695" s="16">
        <v>-5.3380000000000001</v>
      </c>
      <c r="H695" s="16">
        <v>3.3085</v>
      </c>
      <c r="I695" s="51">
        <v>-9.9680999999999997</v>
      </c>
      <c r="J695" s="51">
        <v>-2.3761999999999999</v>
      </c>
      <c r="K695" s="51">
        <v>5.2157999999999998</v>
      </c>
      <c r="L695" s="21">
        <v>-8.7928999999999995</v>
      </c>
      <c r="M695" s="21">
        <v>-1.0954999999999999</v>
      </c>
      <c r="N695" s="21">
        <v>6.6017999999999999</v>
      </c>
      <c r="O695" s="26">
        <v>-11.976800000000001</v>
      </c>
      <c r="P695" s="26">
        <v>-3.5489999999999999</v>
      </c>
      <c r="Q695" s="26">
        <v>4.8787000000000003</v>
      </c>
      <c r="S695" s="109">
        <v>-38.259659373880979</v>
      </c>
      <c r="T695" s="109">
        <v>40.468659655616619</v>
      </c>
      <c r="U695" s="109">
        <v>-12.74850522559732</v>
      </c>
      <c r="V695" s="109">
        <v>1.1841921781666991</v>
      </c>
      <c r="W695" s="98">
        <f t="shared" si="30"/>
        <v>0.43</v>
      </c>
      <c r="X695" s="98"/>
      <c r="Y695" s="101">
        <f t="shared" si="31"/>
        <v>-2.4211925919127673</v>
      </c>
      <c r="Z695" s="101">
        <f t="shared" si="32"/>
        <v>1.7154617528705538</v>
      </c>
    </row>
    <row r="696" spans="1:26" x14ac:dyDescent="0.2">
      <c r="A696" s="4" t="s">
        <v>15</v>
      </c>
      <c r="B696" s="7">
        <v>0.6</v>
      </c>
      <c r="C696" s="11">
        <v>-15.7507</v>
      </c>
      <c r="D696" s="11">
        <v>-6.0164999999999997</v>
      </c>
      <c r="E696" s="11">
        <v>3.7176999999999998</v>
      </c>
      <c r="F696" s="16">
        <v>-13.3271</v>
      </c>
      <c r="G696" s="16">
        <v>-4.4798999999999998</v>
      </c>
      <c r="H696" s="16">
        <v>4.3673000000000002</v>
      </c>
      <c r="I696" s="51">
        <v>-9.3773</v>
      </c>
      <c r="J696" s="51">
        <v>-1.5495000000000001</v>
      </c>
      <c r="K696" s="51">
        <v>6.2784000000000004</v>
      </c>
      <c r="L696" s="21">
        <v>-8.5442</v>
      </c>
      <c r="M696" s="21">
        <v>-0.73670000000000002</v>
      </c>
      <c r="N696" s="21">
        <v>7.0708000000000002</v>
      </c>
      <c r="O696" s="26">
        <v>-12.0824</v>
      </c>
      <c r="P696" s="26">
        <v>-3.8228</v>
      </c>
      <c r="Q696" s="26">
        <v>4.4367000000000001</v>
      </c>
      <c r="S696" s="109">
        <v>-49.553459518953659</v>
      </c>
      <c r="T696" s="109">
        <v>48.781382430253679</v>
      </c>
      <c r="U696" s="109">
        <v>-13.42064316558578</v>
      </c>
      <c r="V696" s="109">
        <v>1.0995949998295731</v>
      </c>
      <c r="W696" s="98">
        <f t="shared" si="30"/>
        <v>0.43</v>
      </c>
      <c r="X696" s="98"/>
      <c r="Y696" s="101">
        <f t="shared" si="31"/>
        <v>-1.6070833856312277</v>
      </c>
      <c r="Z696" s="101">
        <f t="shared" si="32"/>
        <v>1.5929113539456252</v>
      </c>
    </row>
    <row r="697" spans="1:26" x14ac:dyDescent="0.2">
      <c r="A697" s="4" t="s">
        <v>15</v>
      </c>
      <c r="B697" s="7">
        <v>0.62</v>
      </c>
      <c r="C697" s="11">
        <v>-15.585100000000001</v>
      </c>
      <c r="D697" s="11">
        <v>-5.6570999999999998</v>
      </c>
      <c r="E697" s="11">
        <v>4.2709999999999999</v>
      </c>
      <c r="F697" s="16">
        <v>-12.9941</v>
      </c>
      <c r="G697" s="16">
        <v>-3.8894000000000002</v>
      </c>
      <c r="H697" s="16">
        <v>5.2152000000000003</v>
      </c>
      <c r="I697" s="51">
        <v>-9.7497000000000007</v>
      </c>
      <c r="J697" s="51">
        <v>-1.5201</v>
      </c>
      <c r="K697" s="51">
        <v>6.7096</v>
      </c>
      <c r="L697" s="21">
        <v>-9.2955000000000005</v>
      </c>
      <c r="M697" s="21">
        <v>-1.3596999999999999</v>
      </c>
      <c r="N697" s="21">
        <v>6.5761000000000003</v>
      </c>
      <c r="O697" s="26">
        <v>-12.9224</v>
      </c>
      <c r="P697" s="26">
        <v>-4.6653000000000002</v>
      </c>
      <c r="Q697" s="26">
        <v>3.5918999999999999</v>
      </c>
      <c r="S697" s="109">
        <v>-53.510193851874213</v>
      </c>
      <c r="T697" s="109">
        <v>49.4003203270792</v>
      </c>
      <c r="U697" s="109">
        <v>-12.922119733330231</v>
      </c>
      <c r="V697" s="109">
        <v>0.83329679602600915</v>
      </c>
      <c r="W697" s="98">
        <f t="shared" si="30"/>
        <v>0.43</v>
      </c>
      <c r="X697" s="98"/>
      <c r="Y697" s="101">
        <f t="shared" si="31"/>
        <v>-1.5740168358977176</v>
      </c>
      <c r="Z697" s="101">
        <f t="shared" si="32"/>
        <v>1.2071425641277664</v>
      </c>
    </row>
    <row r="698" spans="1:26" x14ac:dyDescent="0.2">
      <c r="A698" s="4" t="s">
        <v>15</v>
      </c>
      <c r="B698" s="7">
        <v>0.64</v>
      </c>
      <c r="C698" s="11">
        <v>-15.7042</v>
      </c>
      <c r="D698" s="11">
        <v>-5.4825999999999997</v>
      </c>
      <c r="E698" s="11">
        <v>4.7390999999999996</v>
      </c>
      <c r="F698" s="16">
        <v>-13.4498</v>
      </c>
      <c r="G698" s="16">
        <v>-4.0484999999999998</v>
      </c>
      <c r="H698" s="16">
        <v>5.3528000000000002</v>
      </c>
      <c r="I698" s="51">
        <v>-11.3309</v>
      </c>
      <c r="J698" s="51">
        <v>-2.5771000000000002</v>
      </c>
      <c r="K698" s="51">
        <v>6.1767000000000003</v>
      </c>
      <c r="L698" s="21">
        <v>-11.018599999999999</v>
      </c>
      <c r="M698" s="21">
        <v>-2.8613</v>
      </c>
      <c r="N698" s="21">
        <v>5.2960000000000003</v>
      </c>
      <c r="O698" s="26">
        <v>-14.3604</v>
      </c>
      <c r="P698" s="26">
        <v>-5.8701999999999996</v>
      </c>
      <c r="Q698" s="26">
        <v>2.62</v>
      </c>
      <c r="S698" s="109">
        <v>-45.863630838786982</v>
      </c>
      <c r="T698" s="109">
        <v>39.693350228493479</v>
      </c>
      <c r="U698" s="109">
        <v>-11.18043691774227</v>
      </c>
      <c r="V698" s="109">
        <v>0.5620397391803903</v>
      </c>
      <c r="W698" s="98">
        <f t="shared" si="30"/>
        <v>0.43</v>
      </c>
      <c r="X698" s="98"/>
      <c r="Y698" s="101">
        <f t="shared" si="31"/>
        <v>-2.5924816615817861</v>
      </c>
      <c r="Z698" s="101">
        <f t="shared" si="32"/>
        <v>0.81419020825653221</v>
      </c>
    </row>
    <row r="699" spans="1:26" x14ac:dyDescent="0.2">
      <c r="A699" s="4" t="s">
        <v>15</v>
      </c>
      <c r="B699" s="7">
        <v>0.66</v>
      </c>
      <c r="C699" s="11">
        <v>-16.466100000000001</v>
      </c>
      <c r="D699" s="11">
        <v>-5.7188999999999997</v>
      </c>
      <c r="E699" s="11">
        <v>5.0282999999999998</v>
      </c>
      <c r="F699" s="16">
        <v>-14.882199999999999</v>
      </c>
      <c r="G699" s="16">
        <v>-5.2465000000000002</v>
      </c>
      <c r="H699" s="16">
        <v>4.3891</v>
      </c>
      <c r="I699" s="51">
        <v>-13.683199999999999</v>
      </c>
      <c r="J699" s="51">
        <v>-4.4893999999999998</v>
      </c>
      <c r="K699" s="51">
        <v>4.7043999999999997</v>
      </c>
      <c r="L699" s="21">
        <v>-13.275</v>
      </c>
      <c r="M699" s="21">
        <v>-4.8231999999999999</v>
      </c>
      <c r="N699" s="21">
        <v>3.6286999999999998</v>
      </c>
      <c r="O699" s="26">
        <v>-16.1145</v>
      </c>
      <c r="P699" s="26">
        <v>-7.2150999999999996</v>
      </c>
      <c r="Q699" s="26">
        <v>1.6843999999999999</v>
      </c>
      <c r="S699" s="109">
        <v>-29.381982918038069</v>
      </c>
      <c r="T699" s="109">
        <v>23.273594011038188</v>
      </c>
      <c r="U699" s="109">
        <v>-9.0685493123927028</v>
      </c>
      <c r="V699" s="109">
        <v>0.49777164893362141</v>
      </c>
      <c r="W699" s="98">
        <f t="shared" si="30"/>
        <v>0.43</v>
      </c>
      <c r="X699" s="98"/>
      <c r="Y699" s="101">
        <f t="shared" si="31"/>
        <v>-4.4936325291915198</v>
      </c>
      <c r="Z699" s="101">
        <f t="shared" si="32"/>
        <v>0.72108922956315213</v>
      </c>
    </row>
    <row r="700" spans="1:26" x14ac:dyDescent="0.2">
      <c r="A700" s="4" t="s">
        <v>15</v>
      </c>
      <c r="B700" s="7">
        <v>0.68</v>
      </c>
      <c r="C700" s="11">
        <v>-17.954000000000001</v>
      </c>
      <c r="D700" s="11">
        <v>-6.4917999999999996</v>
      </c>
      <c r="E700" s="11">
        <v>4.9702999999999999</v>
      </c>
      <c r="F700" s="16">
        <v>-16.8751</v>
      </c>
      <c r="G700" s="16">
        <v>-7.2465999999999999</v>
      </c>
      <c r="H700" s="16">
        <v>2.3818000000000001</v>
      </c>
      <c r="I700" s="51">
        <v>-16.026700000000002</v>
      </c>
      <c r="J700" s="51">
        <v>-6.6744000000000003</v>
      </c>
      <c r="K700" s="51">
        <v>2.6779000000000002</v>
      </c>
      <c r="L700" s="21">
        <v>-15.5024</v>
      </c>
      <c r="M700" s="21">
        <v>-6.7953999999999999</v>
      </c>
      <c r="N700" s="21">
        <v>1.9117</v>
      </c>
      <c r="O700" s="26">
        <v>-17.873799999999999</v>
      </c>
      <c r="P700" s="26">
        <v>-8.5561000000000007</v>
      </c>
      <c r="Q700" s="26">
        <v>0.76149999999999995</v>
      </c>
      <c r="S700" s="109">
        <v>-11.892402918588219</v>
      </c>
      <c r="T700" s="109">
        <v>7.4342122390502619</v>
      </c>
      <c r="U700" s="109">
        <v>-7.7478673554622004</v>
      </c>
      <c r="V700" s="109">
        <v>0.6678982365098256</v>
      </c>
      <c r="W700" s="98">
        <f t="shared" si="30"/>
        <v>0.43</v>
      </c>
      <c r="X700" s="98"/>
      <c r="Y700" s="101">
        <f t="shared" si="31"/>
        <v>-6.7500613923175496</v>
      </c>
      <c r="Z700" s="101">
        <f t="shared" si="32"/>
        <v>0.96754048934531045</v>
      </c>
    </row>
    <row r="701" spans="1:26" x14ac:dyDescent="0.2">
      <c r="A701" s="4" t="s">
        <v>15</v>
      </c>
      <c r="B701" s="7">
        <v>0.7</v>
      </c>
      <c r="C701" s="11">
        <v>-19.834700000000002</v>
      </c>
      <c r="D701" s="11">
        <v>-7.7931999999999997</v>
      </c>
      <c r="E701" s="11">
        <v>4.2483000000000004</v>
      </c>
      <c r="F701" s="16">
        <v>-18.830500000000001</v>
      </c>
      <c r="G701" s="16">
        <v>-9.4847999999999999</v>
      </c>
      <c r="H701" s="16">
        <v>-0.13919999999999999</v>
      </c>
      <c r="I701" s="51">
        <v>-17.864899999999999</v>
      </c>
      <c r="J701" s="51">
        <v>-8.6450999999999993</v>
      </c>
      <c r="K701" s="51">
        <v>0.5746</v>
      </c>
      <c r="L701" s="21">
        <v>-17.322099999999999</v>
      </c>
      <c r="M701" s="21">
        <v>-8.5129999999999999</v>
      </c>
      <c r="N701" s="21">
        <v>0.29609999999999997</v>
      </c>
      <c r="O701" s="26">
        <v>-19.409700000000001</v>
      </c>
      <c r="P701" s="26">
        <v>-9.8361000000000001</v>
      </c>
      <c r="Q701" s="26">
        <v>-0.26250000000000001</v>
      </c>
      <c r="S701" s="109">
        <v>-0.42877050531422772</v>
      </c>
      <c r="T701" s="109">
        <v>-1.9530403201995781</v>
      </c>
      <c r="U701" s="109">
        <v>-7.925272582638625</v>
      </c>
      <c r="V701" s="109">
        <v>0.92786303698406081</v>
      </c>
      <c r="W701" s="98">
        <f t="shared" si="30"/>
        <v>0.43</v>
      </c>
      <c r="X701" s="98"/>
      <c r="Y701" s="101">
        <f t="shared" si="31"/>
        <v>-8.8443595867570437</v>
      </c>
      <c r="Z701" s="101">
        <f t="shared" si="32"/>
        <v>1.3441344920152027</v>
      </c>
    </row>
    <row r="702" spans="1:26" x14ac:dyDescent="0.2">
      <c r="A702" s="4" t="s">
        <v>15</v>
      </c>
      <c r="B702" s="7">
        <v>0.72</v>
      </c>
      <c r="C702" s="11">
        <v>-21.7761</v>
      </c>
      <c r="D702" s="11">
        <v>-9.4097000000000008</v>
      </c>
      <c r="E702" s="11">
        <v>2.9567000000000001</v>
      </c>
      <c r="F702" s="16">
        <v>-20.3903</v>
      </c>
      <c r="G702" s="16">
        <v>-11.4673</v>
      </c>
      <c r="H702" s="16">
        <v>-2.5442999999999998</v>
      </c>
      <c r="I702" s="51">
        <v>-19.109200000000001</v>
      </c>
      <c r="J702" s="51">
        <v>-10.221</v>
      </c>
      <c r="K702" s="51">
        <v>-1.3329</v>
      </c>
      <c r="L702" s="21">
        <v>-18.625499999999999</v>
      </c>
      <c r="M702" s="21">
        <v>-9.9208999999999996</v>
      </c>
      <c r="N702" s="21">
        <v>-1.2162999999999999</v>
      </c>
      <c r="O702" s="26">
        <v>-20.644300000000001</v>
      </c>
      <c r="P702" s="26">
        <v>-11.0464</v>
      </c>
      <c r="Q702" s="26">
        <v>-1.4486000000000001</v>
      </c>
      <c r="S702" s="109">
        <v>3.1726073830006749</v>
      </c>
      <c r="T702" s="109">
        <v>-3.9709962702614048</v>
      </c>
      <c r="U702" s="109">
        <v>-9.4035791542784217</v>
      </c>
      <c r="V702" s="109">
        <v>1.1163165429566371</v>
      </c>
      <c r="W702" s="98">
        <f t="shared" si="30"/>
        <v>0.43</v>
      </c>
      <c r="X702" s="98"/>
      <c r="Y702" s="101">
        <f t="shared" si="31"/>
        <v>-10.524492445374001</v>
      </c>
      <c r="Z702" s="101">
        <f t="shared" si="32"/>
        <v>1.6171347597511445</v>
      </c>
    </row>
    <row r="703" spans="1:26" x14ac:dyDescent="0.2">
      <c r="A703" s="4" t="s">
        <v>15</v>
      </c>
      <c r="B703" s="7">
        <v>0.74</v>
      </c>
      <c r="C703" s="11">
        <v>-23.5625</v>
      </c>
      <c r="D703" s="11">
        <v>-11.1031</v>
      </c>
      <c r="E703" s="11">
        <v>1.3562000000000001</v>
      </c>
      <c r="F703" s="16">
        <v>-21.517099999999999</v>
      </c>
      <c r="G703" s="16">
        <v>-12.9863</v>
      </c>
      <c r="H703" s="16">
        <v>-4.4554999999999998</v>
      </c>
      <c r="I703" s="51">
        <v>-19.8901</v>
      </c>
      <c r="J703" s="51">
        <v>-11.439399999999999</v>
      </c>
      <c r="K703" s="51">
        <v>-2.9887000000000001</v>
      </c>
      <c r="L703" s="21">
        <v>-19.468499999999999</v>
      </c>
      <c r="M703" s="21">
        <v>-11.0708</v>
      </c>
      <c r="N703" s="21">
        <v>-2.673</v>
      </c>
      <c r="O703" s="26">
        <v>-21.615500000000001</v>
      </c>
      <c r="P703" s="26">
        <v>-12.1806</v>
      </c>
      <c r="Q703" s="26">
        <v>-2.7456999999999998</v>
      </c>
      <c r="S703" s="109">
        <v>0.73695618326242107</v>
      </c>
      <c r="T703" s="109">
        <v>-0.74260312213204516</v>
      </c>
      <c r="U703" s="109">
        <v>-11.59850857271072</v>
      </c>
      <c r="V703" s="109">
        <v>1.158823830168763</v>
      </c>
      <c r="W703" s="98">
        <f t="shared" si="30"/>
        <v>0.43</v>
      </c>
      <c r="X703" s="98"/>
      <c r="Y703" s="101">
        <f t="shared" si="31"/>
        <v>-11.781564716942277</v>
      </c>
      <c r="Z703" s="101">
        <f t="shared" si="32"/>
        <v>1.6787122864187973</v>
      </c>
    </row>
    <row r="704" spans="1:26" x14ac:dyDescent="0.2">
      <c r="A704" s="4" t="s">
        <v>15</v>
      </c>
      <c r="B704" s="7">
        <v>0.76</v>
      </c>
      <c r="C704" s="11">
        <v>-24.852900000000002</v>
      </c>
      <c r="D704" s="11">
        <v>-12.592700000000001</v>
      </c>
      <c r="E704" s="11">
        <v>-0.33250000000000002</v>
      </c>
      <c r="F704" s="16">
        <v>-22.283899999999999</v>
      </c>
      <c r="G704" s="16">
        <v>-14.064399999999999</v>
      </c>
      <c r="H704" s="16">
        <v>-5.8449</v>
      </c>
      <c r="I704" s="51">
        <v>-20.3871</v>
      </c>
      <c r="J704" s="51">
        <v>-12.406700000000001</v>
      </c>
      <c r="K704" s="51">
        <v>-4.4263000000000003</v>
      </c>
      <c r="L704" s="21">
        <v>-19.971399999999999</v>
      </c>
      <c r="M704" s="21">
        <v>-12.020099999999999</v>
      </c>
      <c r="N704" s="21">
        <v>-4.0688000000000004</v>
      </c>
      <c r="O704" s="26">
        <v>-22.390599999999999</v>
      </c>
      <c r="P704" s="26">
        <v>-13.210900000000001</v>
      </c>
      <c r="Q704" s="26">
        <v>-4.0312999999999999</v>
      </c>
      <c r="S704" s="109">
        <v>-3.859828173760786</v>
      </c>
      <c r="T704" s="109">
        <v>3.996849357718447</v>
      </c>
      <c r="U704" s="109">
        <v>-13.73002170074705</v>
      </c>
      <c r="V704" s="109">
        <v>1.0995283977541579</v>
      </c>
      <c r="W704" s="98">
        <f t="shared" si="30"/>
        <v>0.43</v>
      </c>
      <c r="X704" s="98"/>
      <c r="Y704" s="101">
        <f t="shared" si="31"/>
        <v>-12.725058706256487</v>
      </c>
      <c r="Z704" s="101">
        <f t="shared" si="32"/>
        <v>1.5928148718752797</v>
      </c>
    </row>
    <row r="705" spans="1:26" x14ac:dyDescent="0.2">
      <c r="A705" s="4" t="s">
        <v>15</v>
      </c>
      <c r="B705" s="7">
        <v>0.78</v>
      </c>
      <c r="C705" s="11">
        <v>-25.6373</v>
      </c>
      <c r="D705" s="11">
        <v>-13.7698</v>
      </c>
      <c r="E705" s="11">
        <v>-1.9024000000000001</v>
      </c>
      <c r="F705" s="16">
        <v>-22.779</v>
      </c>
      <c r="G705" s="16">
        <v>-14.7789</v>
      </c>
      <c r="H705" s="16">
        <v>-6.7788000000000004</v>
      </c>
      <c r="I705" s="51">
        <v>-20.7302</v>
      </c>
      <c r="J705" s="51">
        <v>-13.196899999999999</v>
      </c>
      <c r="K705" s="51">
        <v>-5.6635</v>
      </c>
      <c r="L705" s="21">
        <v>-20.2637</v>
      </c>
      <c r="M705" s="21">
        <v>-12.791399999999999</v>
      </c>
      <c r="N705" s="21">
        <v>-5.3190999999999997</v>
      </c>
      <c r="O705" s="26">
        <v>-22.9956</v>
      </c>
      <c r="P705" s="26">
        <v>-14.083</v>
      </c>
      <c r="Q705" s="26">
        <v>-5.1703999999999999</v>
      </c>
      <c r="S705" s="109">
        <v>-8.1927648122042296</v>
      </c>
      <c r="T705" s="109">
        <v>8.1281632993311206</v>
      </c>
      <c r="U705" s="109">
        <v>-15.420763690163049</v>
      </c>
      <c r="V705" s="109">
        <v>0.98080889556811812</v>
      </c>
      <c r="W705" s="98">
        <f t="shared" si="30"/>
        <v>0.43</v>
      </c>
      <c r="X705" s="98"/>
      <c r="Y705" s="101">
        <f t="shared" si="31"/>
        <v>-13.44049568522723</v>
      </c>
      <c r="Z705" s="101">
        <f t="shared" si="32"/>
        <v>1.4208336942633175</v>
      </c>
    </row>
    <row r="706" spans="1:26" x14ac:dyDescent="0.2">
      <c r="A706" s="4" t="s">
        <v>15</v>
      </c>
      <c r="B706" s="7">
        <v>0.8</v>
      </c>
      <c r="C706" s="11">
        <v>-25.912600000000001</v>
      </c>
      <c r="D706" s="11">
        <v>-14.578099999999999</v>
      </c>
      <c r="E706" s="11">
        <v>-3.2435999999999998</v>
      </c>
      <c r="F706" s="16">
        <v>-23.026199999999999</v>
      </c>
      <c r="G706" s="16">
        <v>-15.1371</v>
      </c>
      <c r="H706" s="16">
        <v>-7.2481</v>
      </c>
      <c r="I706" s="51">
        <v>-20.9696</v>
      </c>
      <c r="J706" s="51">
        <v>-13.808400000000001</v>
      </c>
      <c r="K706" s="51">
        <v>-6.6471999999999998</v>
      </c>
      <c r="L706" s="21">
        <v>-20.435400000000001</v>
      </c>
      <c r="M706" s="21">
        <v>-13.362500000000001</v>
      </c>
      <c r="N706" s="21">
        <v>-6.2896000000000001</v>
      </c>
      <c r="O706" s="26">
        <v>-23.383099999999999</v>
      </c>
      <c r="P706" s="26">
        <v>-14.7158</v>
      </c>
      <c r="Q706" s="26">
        <v>-6.0484999999999998</v>
      </c>
      <c r="S706" s="109">
        <v>-11.176190293285449</v>
      </c>
      <c r="T706" s="109">
        <v>10.78107006215261</v>
      </c>
      <c r="U706" s="109">
        <v>-16.503633074005862</v>
      </c>
      <c r="V706" s="109">
        <v>0.81869917015001292</v>
      </c>
      <c r="W706" s="98">
        <f t="shared" si="30"/>
        <v>0.43</v>
      </c>
      <c r="X706" s="98"/>
      <c r="Y706" s="101">
        <f t="shared" si="31"/>
        <v>-13.934250532508718</v>
      </c>
      <c r="Z706" s="101">
        <f t="shared" si="32"/>
        <v>1.1859959383226939</v>
      </c>
    </row>
    <row r="707" spans="1:26" x14ac:dyDescent="0.2">
      <c r="A707" s="4" t="s">
        <v>15</v>
      </c>
      <c r="B707" s="7">
        <v>0.82</v>
      </c>
      <c r="C707" s="11">
        <v>-25.611699999999999</v>
      </c>
      <c r="D707" s="11">
        <v>-14.7935</v>
      </c>
      <c r="E707" s="11">
        <v>-3.9754</v>
      </c>
      <c r="F707" s="16">
        <v>-22.9343</v>
      </c>
      <c r="G707" s="16">
        <v>-15.057</v>
      </c>
      <c r="H707" s="16">
        <v>-7.1797000000000004</v>
      </c>
      <c r="I707" s="51">
        <v>-21.051600000000001</v>
      </c>
      <c r="J707" s="51">
        <v>-14.157400000000001</v>
      </c>
      <c r="K707" s="51">
        <v>-7.2632000000000003</v>
      </c>
      <c r="L707" s="21">
        <v>-20.494700000000002</v>
      </c>
      <c r="M707" s="21">
        <v>-13.67</v>
      </c>
      <c r="N707" s="21">
        <v>-6.8452999999999999</v>
      </c>
      <c r="O707" s="26">
        <v>-23.473700000000001</v>
      </c>
      <c r="P707" s="26">
        <v>-15.0166</v>
      </c>
      <c r="Q707" s="26">
        <v>-6.5594999999999999</v>
      </c>
      <c r="S707" s="109">
        <v>-11.455181442763649</v>
      </c>
      <c r="T707" s="109">
        <v>10.580444420659401</v>
      </c>
      <c r="U707" s="109">
        <v>-16.575599144612269</v>
      </c>
      <c r="V707" s="109">
        <v>0.65339767889266753</v>
      </c>
      <c r="W707" s="98">
        <f t="shared" ref="W707:W716" si="33">W706</f>
        <v>0.43</v>
      </c>
      <c r="X707" s="98"/>
      <c r="Y707" s="101">
        <f t="shared" ref="Y707:Y716" si="34">S707*W707^2+T707*W707+U707</f>
        <v>-14.144071092495725</v>
      </c>
      <c r="Z707" s="101">
        <f t="shared" si="32"/>
        <v>0.94653447997777618</v>
      </c>
    </row>
    <row r="708" spans="1:26" x14ac:dyDescent="0.2">
      <c r="A708" s="4" t="s">
        <v>15</v>
      </c>
      <c r="B708" s="7">
        <v>0.84</v>
      </c>
      <c r="C708" s="11">
        <v>-24.753799999999998</v>
      </c>
      <c r="D708" s="11">
        <v>-14.423500000000001</v>
      </c>
      <c r="E708" s="11">
        <v>-4.0932000000000004</v>
      </c>
      <c r="F708" s="16">
        <v>-22.370799999999999</v>
      </c>
      <c r="G708" s="16">
        <v>-14.4679</v>
      </c>
      <c r="H708" s="16">
        <v>-6.5648999999999997</v>
      </c>
      <c r="I708" s="51">
        <v>-20.879000000000001</v>
      </c>
      <c r="J708" s="51">
        <v>-14.132199999999999</v>
      </c>
      <c r="K708" s="51">
        <v>-7.3853999999999997</v>
      </c>
      <c r="L708" s="21">
        <v>-20.3809</v>
      </c>
      <c r="M708" s="21">
        <v>-13.6378</v>
      </c>
      <c r="N708" s="21">
        <v>-6.8947000000000003</v>
      </c>
      <c r="O708" s="26">
        <v>-23.177700000000002</v>
      </c>
      <c r="P708" s="26">
        <v>-14.8933</v>
      </c>
      <c r="Q708" s="26">
        <v>-6.609</v>
      </c>
      <c r="S708" s="109">
        <v>-9.8883829139632731</v>
      </c>
      <c r="T708" s="109">
        <v>8.4185091035312247</v>
      </c>
      <c r="U708" s="109">
        <v>-15.76314084486607</v>
      </c>
      <c r="V708" s="109">
        <v>0.48886578183505502</v>
      </c>
      <c r="W708" s="98">
        <f t="shared" si="33"/>
        <v>0.43</v>
      </c>
      <c r="X708" s="98"/>
      <c r="Y708" s="101">
        <f t="shared" si="34"/>
        <v>-13.971543931139452</v>
      </c>
      <c r="Z708" s="101">
        <f t="shared" ref="Z708:Z716" si="35">1.32240356822621*V708*SQRT(1+1/5+(W708-0.427999999999999)^2/0.171679999999999)</f>
        <v>0.70818788241239583</v>
      </c>
    </row>
    <row r="709" spans="1:26" ht="15.75" x14ac:dyDescent="0.25">
      <c r="A709" s="4" t="s">
        <v>15</v>
      </c>
      <c r="B709" s="7">
        <v>0.86</v>
      </c>
      <c r="C709" s="11">
        <v>-23.417200000000001</v>
      </c>
      <c r="D709" s="11">
        <v>-13.5966</v>
      </c>
      <c r="E709" s="11">
        <v>-3.7759</v>
      </c>
      <c r="F709" s="16">
        <v>-21.337499999999999</v>
      </c>
      <c r="G709" s="16">
        <v>-13.428900000000001</v>
      </c>
      <c r="H709" s="16">
        <v>-5.5204000000000004</v>
      </c>
      <c r="I709" s="51">
        <v>-20.410399999999999</v>
      </c>
      <c r="J709" s="51">
        <v>-13.692299999999999</v>
      </c>
      <c r="K709" s="51">
        <v>-6.9741999999999997</v>
      </c>
      <c r="L709" s="21">
        <v>-20.0123</v>
      </c>
      <c r="M709" s="21">
        <v>-13.2171</v>
      </c>
      <c r="N709" s="21">
        <v>-6.4218999999999999</v>
      </c>
      <c r="O709" s="26">
        <v>-22.432600000000001</v>
      </c>
      <c r="P709" s="26">
        <v>-14.294700000000001</v>
      </c>
      <c r="Q709" s="26">
        <v>-6.1567999999999996</v>
      </c>
      <c r="S709" s="109">
        <v>-7.4646014891861698</v>
      </c>
      <c r="T709" s="109">
        <v>5.5012092328016946</v>
      </c>
      <c r="U709" s="109">
        <v>-14.37673743571135</v>
      </c>
      <c r="V709" s="109">
        <v>0.38499770386550208</v>
      </c>
      <c r="W709" s="100">
        <f t="shared" si="33"/>
        <v>0.43</v>
      </c>
      <c r="X709" s="100"/>
      <c r="Y709" s="103">
        <f t="shared" si="34"/>
        <v>-13.391422280957144</v>
      </c>
      <c r="Z709" s="101">
        <f t="shared" si="35"/>
        <v>0.55772099166093381</v>
      </c>
    </row>
    <row r="710" spans="1:26" x14ac:dyDescent="0.2">
      <c r="A710" s="4" t="s">
        <v>15</v>
      </c>
      <c r="B710" s="7">
        <v>0.88</v>
      </c>
      <c r="C710" s="11">
        <v>-21.753399999999999</v>
      </c>
      <c r="D710" s="11">
        <v>-12.442299999999999</v>
      </c>
      <c r="E710" s="11">
        <v>-3.1312000000000002</v>
      </c>
      <c r="F710" s="16">
        <v>-19.9801</v>
      </c>
      <c r="G710" s="16">
        <v>-12.1195</v>
      </c>
      <c r="H710" s="16">
        <v>-4.2588999999999997</v>
      </c>
      <c r="I710" s="51">
        <v>-19.668600000000001</v>
      </c>
      <c r="J710" s="51">
        <v>-12.8895</v>
      </c>
      <c r="K710" s="51">
        <v>-6.1105</v>
      </c>
      <c r="L710" s="21">
        <v>-19.343800000000002</v>
      </c>
      <c r="M710" s="21">
        <v>-12.4297</v>
      </c>
      <c r="N710" s="21">
        <v>-5.5156000000000001</v>
      </c>
      <c r="O710" s="26">
        <v>-21.243099999999998</v>
      </c>
      <c r="P710" s="26">
        <v>-13.250400000000001</v>
      </c>
      <c r="Q710" s="26">
        <v>-5.2576999999999998</v>
      </c>
      <c r="S710" s="109">
        <v>-4.2938753008999937</v>
      </c>
      <c r="T710" s="109">
        <v>2.1994077761827482</v>
      </c>
      <c r="U710" s="109">
        <v>-12.63362277275445</v>
      </c>
      <c r="V710" s="109">
        <v>0.40972103496728401</v>
      </c>
      <c r="W710" s="98">
        <f t="shared" si="33"/>
        <v>0.43</v>
      </c>
      <c r="X710" s="98"/>
      <c r="Y710" s="101">
        <f t="shared" si="34"/>
        <v>-12.481814972132277</v>
      </c>
      <c r="Z710" s="101">
        <f t="shared" si="35"/>
        <v>0.59353606432449568</v>
      </c>
    </row>
    <row r="711" spans="1:26" x14ac:dyDescent="0.2">
      <c r="A711" s="4" t="s">
        <v>15</v>
      </c>
      <c r="B711" s="7">
        <v>0.9</v>
      </c>
      <c r="C711" s="11">
        <v>-19.9467</v>
      </c>
      <c r="D711" s="11">
        <v>-11.097</v>
      </c>
      <c r="E711" s="11">
        <v>-2.2473000000000001</v>
      </c>
      <c r="F711" s="16">
        <v>-18.561900000000001</v>
      </c>
      <c r="G711" s="16">
        <v>-10.7943</v>
      </c>
      <c r="H711" s="16">
        <v>-3.0268000000000002</v>
      </c>
      <c r="I711" s="51">
        <v>-18.737100000000002</v>
      </c>
      <c r="J711" s="51">
        <v>-11.8596</v>
      </c>
      <c r="K711" s="51">
        <v>-4.9821</v>
      </c>
      <c r="L711" s="21">
        <v>-18.416699999999999</v>
      </c>
      <c r="M711" s="21">
        <v>-11.391</v>
      </c>
      <c r="N711" s="21">
        <v>-4.3653000000000004</v>
      </c>
      <c r="O711" s="26">
        <v>-19.7179</v>
      </c>
      <c r="P711" s="26">
        <v>-11.903600000000001</v>
      </c>
      <c r="Q711" s="26">
        <v>-4.0894000000000004</v>
      </c>
      <c r="S711" s="109">
        <v>-8.2359632268491009E-2</v>
      </c>
      <c r="T711" s="109">
        <v>-1.6384657326815919</v>
      </c>
      <c r="U711" s="109">
        <v>-10.68992179920123</v>
      </c>
      <c r="V711" s="109">
        <v>0.45914523626324999</v>
      </c>
      <c r="W711" s="98">
        <f t="shared" si="33"/>
        <v>0.43</v>
      </c>
      <c r="X711" s="98"/>
      <c r="Y711" s="101">
        <f t="shared" si="34"/>
        <v>-11.409690360260758</v>
      </c>
      <c r="Z711" s="101">
        <f t="shared" si="35"/>
        <v>0.66513367200390516</v>
      </c>
    </row>
    <row r="712" spans="1:26" x14ac:dyDescent="0.2">
      <c r="A712" s="4" t="s">
        <v>15</v>
      </c>
      <c r="B712" s="7">
        <v>0.92</v>
      </c>
      <c r="C712" s="11">
        <v>-18.312100000000001</v>
      </c>
      <c r="D712" s="11">
        <v>-9.8244000000000007</v>
      </c>
      <c r="E712" s="11">
        <v>-1.3366</v>
      </c>
      <c r="F712" s="16">
        <v>-17.383800000000001</v>
      </c>
      <c r="G712" s="16">
        <v>-9.6988000000000003</v>
      </c>
      <c r="H712" s="16">
        <v>-2.0137999999999998</v>
      </c>
      <c r="I712" s="51">
        <v>-17.769200000000001</v>
      </c>
      <c r="J712" s="51">
        <v>-10.805400000000001</v>
      </c>
      <c r="K712" s="51">
        <v>-3.8416999999999999</v>
      </c>
      <c r="L712" s="21">
        <v>-17.380700000000001</v>
      </c>
      <c r="M712" s="21">
        <v>-10.298299999999999</v>
      </c>
      <c r="N712" s="21">
        <v>-3.2159</v>
      </c>
      <c r="O712" s="26">
        <v>-18.081499999999998</v>
      </c>
      <c r="P712" s="26">
        <v>-10.482100000000001</v>
      </c>
      <c r="Q712" s="26">
        <v>-2.8826999999999998</v>
      </c>
      <c r="S712" s="109">
        <v>4.5809045321588773</v>
      </c>
      <c r="T712" s="109">
        <v>-5.4146147559817219</v>
      </c>
      <c r="U712" s="109">
        <v>-8.9007832382750198</v>
      </c>
      <c r="V712" s="109">
        <v>0.4400319381069791</v>
      </c>
      <c r="W712" s="98">
        <f t="shared" si="33"/>
        <v>0.43</v>
      </c>
      <c r="X712" s="98"/>
      <c r="Y712" s="101">
        <f t="shared" si="34"/>
        <v>-10.382058335350983</v>
      </c>
      <c r="Z712" s="101">
        <f t="shared" si="35"/>
        <v>0.63744548712748195</v>
      </c>
    </row>
    <row r="713" spans="1:26" x14ac:dyDescent="0.2">
      <c r="A713" s="4" t="s">
        <v>15</v>
      </c>
      <c r="B713" s="7">
        <v>0.94</v>
      </c>
      <c r="C713" s="11">
        <v>-17.1188</v>
      </c>
      <c r="D713" s="11">
        <v>-8.8591999999999995</v>
      </c>
      <c r="E713" s="11">
        <v>-0.59950000000000003</v>
      </c>
      <c r="F713" s="16">
        <v>-16.616</v>
      </c>
      <c r="G713" s="16">
        <v>-8.9860000000000007</v>
      </c>
      <c r="H713" s="16">
        <v>-1.3559000000000001</v>
      </c>
      <c r="I713" s="51">
        <v>-16.917100000000001</v>
      </c>
      <c r="J713" s="51">
        <v>-9.9381000000000004</v>
      </c>
      <c r="K713" s="51">
        <v>-2.9590000000000001</v>
      </c>
      <c r="L713" s="21">
        <v>-16.411100000000001</v>
      </c>
      <c r="M713" s="21">
        <v>-9.3527000000000005</v>
      </c>
      <c r="N713" s="21">
        <v>-2.2942</v>
      </c>
      <c r="O713" s="26">
        <v>-16.607700000000001</v>
      </c>
      <c r="P713" s="26">
        <v>-9.2163000000000004</v>
      </c>
      <c r="Q713" s="26">
        <v>-1.8248</v>
      </c>
      <c r="S713" s="109">
        <v>9.0669842393222453</v>
      </c>
      <c r="T713" s="109">
        <v>-8.6219049197737636</v>
      </c>
      <c r="U713" s="109">
        <v>-7.5525351060741972</v>
      </c>
      <c r="V713" s="109">
        <v>0.36338684961615292</v>
      </c>
      <c r="W713" s="98">
        <f t="shared" si="33"/>
        <v>0.43</v>
      </c>
      <c r="X713" s="98"/>
      <c r="Y713" s="101">
        <f t="shared" si="34"/>
        <v>-9.583468835726233</v>
      </c>
      <c r="Z713" s="101">
        <f t="shared" si="35"/>
        <v>0.52641476063261172</v>
      </c>
    </row>
    <row r="714" spans="1:26" x14ac:dyDescent="0.2">
      <c r="A714" s="4" t="s">
        <v>15</v>
      </c>
      <c r="B714" s="7">
        <v>0.96</v>
      </c>
      <c r="C714" s="11">
        <v>-16.415299999999998</v>
      </c>
      <c r="D714" s="11">
        <v>-8.2156000000000002</v>
      </c>
      <c r="E714" s="11">
        <v>-1.6E-2</v>
      </c>
      <c r="F714" s="16">
        <v>-16.2027</v>
      </c>
      <c r="G714" s="16">
        <v>-8.6521000000000008</v>
      </c>
      <c r="H714" s="16">
        <v>-1.1014999999999999</v>
      </c>
      <c r="I714" s="51">
        <v>-16.221699999999998</v>
      </c>
      <c r="J714" s="51">
        <v>-9.3435000000000006</v>
      </c>
      <c r="K714" s="51">
        <v>-2.4651999999999998</v>
      </c>
      <c r="L714" s="21">
        <v>-15.591100000000001</v>
      </c>
      <c r="M714" s="21">
        <v>-8.6423000000000005</v>
      </c>
      <c r="N714" s="21">
        <v>-1.6935</v>
      </c>
      <c r="O714" s="26">
        <v>-15.470800000000001</v>
      </c>
      <c r="P714" s="26">
        <v>-8.2227999999999994</v>
      </c>
      <c r="Q714" s="26">
        <v>-0.9748</v>
      </c>
      <c r="S714" s="109">
        <v>13.38352473105113</v>
      </c>
      <c r="T714" s="109">
        <v>-11.49529675312124</v>
      </c>
      <c r="U714" s="109">
        <v>-6.606457289162341</v>
      </c>
      <c r="V714" s="109">
        <v>0.26954228396521529</v>
      </c>
      <c r="W714" s="98">
        <f t="shared" si="33"/>
        <v>0.43</v>
      </c>
      <c r="X714" s="98"/>
      <c r="Y714" s="101">
        <f t="shared" si="34"/>
        <v>-9.0748211702331201</v>
      </c>
      <c r="Z714" s="101">
        <f t="shared" si="35"/>
        <v>0.39046827655925465</v>
      </c>
    </row>
    <row r="715" spans="1:26" x14ac:dyDescent="0.2">
      <c r="A715" s="4" t="s">
        <v>15</v>
      </c>
      <c r="B715" s="7">
        <v>0.98</v>
      </c>
      <c r="C715" s="11">
        <v>-15.9099</v>
      </c>
      <c r="D715" s="11">
        <v>-7.7141999999999999</v>
      </c>
      <c r="E715" s="11">
        <v>0.48139999999999999</v>
      </c>
      <c r="F715" s="16">
        <v>-15.896699999999999</v>
      </c>
      <c r="G715" s="16">
        <v>-8.4673999999999996</v>
      </c>
      <c r="H715" s="16">
        <v>-1.0382</v>
      </c>
      <c r="I715" s="51">
        <v>-15.6433</v>
      </c>
      <c r="J715" s="51">
        <v>-8.9209999999999994</v>
      </c>
      <c r="K715" s="51">
        <v>-2.1987000000000001</v>
      </c>
      <c r="L715" s="21">
        <v>-14.8683</v>
      </c>
      <c r="M715" s="21">
        <v>-8.0711999999999993</v>
      </c>
      <c r="N715" s="21">
        <v>-1.2741</v>
      </c>
      <c r="O715" s="26">
        <v>-14.6259</v>
      </c>
      <c r="P715" s="26">
        <v>-7.4429999999999996</v>
      </c>
      <c r="Q715" s="26">
        <v>-0.2601</v>
      </c>
      <c r="S715" s="109">
        <v>17.36286845107616</v>
      </c>
      <c r="T715" s="109">
        <v>-14.180706895787569</v>
      </c>
      <c r="U715" s="109">
        <v>-5.8307885940810014</v>
      </c>
      <c r="V715" s="109">
        <v>0.24116834599532799</v>
      </c>
      <c r="W715" s="98">
        <f t="shared" si="33"/>
        <v>0.43</v>
      </c>
      <c r="X715" s="98"/>
      <c r="Y715" s="101">
        <f t="shared" si="34"/>
        <v>-8.718098182665674</v>
      </c>
      <c r="Z715" s="101">
        <f t="shared" si="35"/>
        <v>0.34936480850475504</v>
      </c>
    </row>
    <row r="716" spans="1:26" x14ac:dyDescent="0.2">
      <c r="A716" s="4" t="s">
        <v>15</v>
      </c>
      <c r="B716" s="7">
        <v>1</v>
      </c>
      <c r="C716" s="11">
        <v>-15.353300000000001</v>
      </c>
      <c r="D716" s="11">
        <v>-7.1349</v>
      </c>
      <c r="E716" s="11">
        <v>1.0835999999999999</v>
      </c>
      <c r="F716" s="16">
        <v>-15.4406</v>
      </c>
      <c r="G716" s="16">
        <v>-8.1416000000000004</v>
      </c>
      <c r="H716" s="16">
        <v>-0.84250000000000003</v>
      </c>
      <c r="I716" s="51">
        <v>-15.023199999999999</v>
      </c>
      <c r="J716" s="51">
        <v>-8.4166000000000007</v>
      </c>
      <c r="K716" s="51">
        <v>-1.8099000000000001</v>
      </c>
      <c r="L716" s="21">
        <v>-14.051500000000001</v>
      </c>
      <c r="M716" s="21">
        <v>-7.4054000000000002</v>
      </c>
      <c r="N716" s="21">
        <v>-0.75929999999999997</v>
      </c>
      <c r="O716" s="26">
        <v>-13.850099999999999</v>
      </c>
      <c r="P716" s="26">
        <v>-6.7180999999999997</v>
      </c>
      <c r="Q716" s="26">
        <v>0.41389999999999999</v>
      </c>
      <c r="S716" s="109">
        <v>19.852815985667021</v>
      </c>
      <c r="T716" s="109">
        <v>-15.82750589646977</v>
      </c>
      <c r="U716" s="109">
        <v>-5.1075320095132204</v>
      </c>
      <c r="V716" s="109">
        <v>0.30549487625633032</v>
      </c>
      <c r="W716" s="98">
        <f t="shared" si="33"/>
        <v>0.43</v>
      </c>
      <c r="X716" s="98"/>
      <c r="Y716" s="101">
        <f t="shared" si="34"/>
        <v>-8.2425738692453887</v>
      </c>
      <c r="Z716" s="101">
        <f t="shared" si="35"/>
        <v>0.44255044542431066</v>
      </c>
    </row>
    <row r="717" spans="1:26" s="1" customFormat="1" x14ac:dyDescent="0.2">
      <c r="B717" s="8"/>
      <c r="C717" s="11"/>
      <c r="D717" s="11"/>
      <c r="E717" s="11"/>
      <c r="F717" s="16"/>
      <c r="G717" s="16"/>
      <c r="H717" s="16"/>
      <c r="I717" s="51"/>
      <c r="J717" s="51"/>
      <c r="K717" s="51"/>
      <c r="L717" s="21"/>
      <c r="M717" s="21"/>
      <c r="N717" s="21"/>
      <c r="O717" s="26"/>
      <c r="P717" s="26"/>
      <c r="Q717" s="26"/>
      <c r="S717"/>
      <c r="T717"/>
      <c r="U717"/>
      <c r="V717"/>
      <c r="W717"/>
      <c r="X717"/>
      <c r="Z717"/>
    </row>
    <row r="718" spans="1:26" s="1" customFormat="1" x14ac:dyDescent="0.2">
      <c r="B718" s="8"/>
      <c r="C718" s="11"/>
      <c r="D718" s="11"/>
      <c r="E718" s="11"/>
      <c r="F718" s="16"/>
      <c r="G718" s="16"/>
      <c r="H718" s="16"/>
      <c r="I718" s="51"/>
      <c r="J718" s="51"/>
      <c r="K718" s="51"/>
      <c r="L718" s="21"/>
      <c r="M718" s="21"/>
      <c r="N718" s="21"/>
      <c r="O718" s="26"/>
      <c r="P718" s="26"/>
      <c r="Q718" s="26"/>
      <c r="S718"/>
      <c r="T718"/>
      <c r="U718"/>
      <c r="V718"/>
      <c r="W718"/>
      <c r="X718"/>
      <c r="Z718"/>
    </row>
    <row r="719" spans="1:26" s="1" customFormat="1" x14ac:dyDescent="0.2">
      <c r="B719" s="8"/>
      <c r="C719" s="11"/>
      <c r="D719" s="11"/>
      <c r="E719" s="11"/>
      <c r="F719" s="16"/>
      <c r="G719" s="16"/>
      <c r="H719" s="16"/>
      <c r="I719" s="51"/>
      <c r="J719" s="51"/>
      <c r="K719" s="51"/>
      <c r="L719" s="21"/>
      <c r="M719" s="21"/>
      <c r="N719" s="21"/>
      <c r="O719" s="26"/>
      <c r="P719" s="26"/>
      <c r="Q719" s="26"/>
      <c r="S719"/>
      <c r="T719"/>
      <c r="U719"/>
      <c r="V719"/>
      <c r="W719"/>
      <c r="X719"/>
      <c r="Z719"/>
    </row>
    <row r="720" spans="1:26" s="1" customFormat="1" x14ac:dyDescent="0.2">
      <c r="B720" s="8"/>
      <c r="C720" s="11"/>
      <c r="D720" s="11"/>
      <c r="E720" s="11"/>
      <c r="F720" s="16"/>
      <c r="G720" s="16"/>
      <c r="H720" s="16"/>
      <c r="I720" s="51"/>
      <c r="J720" s="51"/>
      <c r="K720" s="51"/>
      <c r="L720" s="21"/>
      <c r="M720" s="21"/>
      <c r="N720" s="21"/>
      <c r="O720" s="26"/>
      <c r="P720" s="26"/>
      <c r="Q720" s="26"/>
      <c r="S720"/>
      <c r="T720"/>
      <c r="U720"/>
      <c r="V720"/>
      <c r="W720"/>
      <c r="X720"/>
      <c r="Z720"/>
    </row>
    <row r="721" spans="2:26" s="1" customFormat="1" x14ac:dyDescent="0.2">
      <c r="B721" s="8"/>
      <c r="C721" s="11"/>
      <c r="D721" s="11"/>
      <c r="E721" s="11"/>
      <c r="F721" s="16"/>
      <c r="G721" s="16"/>
      <c r="H721" s="16"/>
      <c r="I721" s="51"/>
      <c r="J721" s="51"/>
      <c r="K721" s="51"/>
      <c r="L721" s="21"/>
      <c r="M721" s="21"/>
      <c r="N721" s="21"/>
      <c r="O721" s="26"/>
      <c r="P721" s="26"/>
      <c r="Q721" s="26"/>
      <c r="S721"/>
      <c r="T721"/>
      <c r="U721"/>
      <c r="V721"/>
      <c r="W721"/>
      <c r="X721"/>
      <c r="Z721"/>
    </row>
    <row r="722" spans="2:26" s="1" customFormat="1" x14ac:dyDescent="0.2">
      <c r="B722" s="8"/>
      <c r="C722" s="11"/>
      <c r="D722" s="11"/>
      <c r="E722" s="11"/>
      <c r="F722" s="16"/>
      <c r="G722" s="16"/>
      <c r="H722" s="16"/>
      <c r="I722" s="51"/>
      <c r="J722" s="51"/>
      <c r="K722" s="51"/>
      <c r="L722" s="21"/>
      <c r="M722" s="21"/>
      <c r="N722" s="21"/>
      <c r="O722" s="26"/>
      <c r="P722" s="26"/>
      <c r="Q722" s="26"/>
      <c r="S722"/>
      <c r="T722"/>
      <c r="U722"/>
      <c r="V722"/>
      <c r="W722"/>
      <c r="X722"/>
      <c r="Z722"/>
    </row>
    <row r="723" spans="2:26" s="1" customFormat="1" x14ac:dyDescent="0.2">
      <c r="B723" s="8"/>
      <c r="C723" s="11"/>
      <c r="D723" s="11"/>
      <c r="E723" s="11"/>
      <c r="F723" s="16"/>
      <c r="G723" s="16"/>
      <c r="H723" s="16"/>
      <c r="I723" s="51"/>
      <c r="J723" s="51"/>
      <c r="K723" s="51"/>
      <c r="L723" s="21"/>
      <c r="M723" s="21"/>
      <c r="N723" s="21"/>
      <c r="O723" s="26"/>
      <c r="P723" s="26"/>
      <c r="Q723" s="26"/>
      <c r="S723"/>
      <c r="T723"/>
      <c r="U723"/>
      <c r="V723"/>
      <c r="W723"/>
      <c r="X723"/>
      <c r="Z723"/>
    </row>
    <row r="724" spans="2:26" s="1" customFormat="1" x14ac:dyDescent="0.2">
      <c r="B724" s="8"/>
      <c r="C724" s="11"/>
      <c r="D724" s="11"/>
      <c r="E724" s="11"/>
      <c r="F724" s="16"/>
      <c r="G724" s="16"/>
      <c r="H724" s="16"/>
      <c r="I724" s="51"/>
      <c r="J724" s="51"/>
      <c r="K724" s="51"/>
      <c r="L724" s="21"/>
      <c r="M724" s="21"/>
      <c r="N724" s="21"/>
      <c r="O724" s="26"/>
      <c r="P724" s="26"/>
      <c r="Q724" s="26"/>
      <c r="S724"/>
      <c r="T724"/>
      <c r="U724"/>
      <c r="V724"/>
      <c r="W724"/>
      <c r="X724"/>
      <c r="Z724"/>
    </row>
    <row r="725" spans="2:26" s="1" customFormat="1" x14ac:dyDescent="0.2">
      <c r="B725" s="8"/>
      <c r="C725" s="11"/>
      <c r="D725" s="11"/>
      <c r="E725" s="11"/>
      <c r="F725" s="16"/>
      <c r="G725" s="16"/>
      <c r="H725" s="16"/>
      <c r="I725" s="51"/>
      <c r="J725" s="51"/>
      <c r="K725" s="51"/>
      <c r="L725" s="21"/>
      <c r="M725" s="21"/>
      <c r="N725" s="21"/>
      <c r="O725" s="26"/>
      <c r="P725" s="26"/>
      <c r="Q725" s="26"/>
      <c r="S725"/>
      <c r="T725"/>
      <c r="U725"/>
      <c r="V725"/>
      <c r="W725"/>
      <c r="X725"/>
      <c r="Z725"/>
    </row>
    <row r="726" spans="2:26" s="1" customFormat="1" x14ac:dyDescent="0.2">
      <c r="B726" s="8"/>
      <c r="C726" s="11"/>
      <c r="D726" s="11"/>
      <c r="E726" s="11"/>
      <c r="F726" s="16"/>
      <c r="G726" s="16"/>
      <c r="H726" s="16"/>
      <c r="I726" s="51"/>
      <c r="J726" s="51"/>
      <c r="K726" s="51"/>
      <c r="L726" s="21"/>
      <c r="M726" s="21"/>
      <c r="N726" s="21"/>
      <c r="O726" s="26"/>
      <c r="P726" s="26"/>
      <c r="Q726" s="26"/>
      <c r="S726"/>
      <c r="T726"/>
      <c r="U726"/>
      <c r="V726"/>
      <c r="W726"/>
      <c r="X726"/>
      <c r="Z726"/>
    </row>
    <row r="727" spans="2:26" s="1" customFormat="1" x14ac:dyDescent="0.2">
      <c r="B727" s="8"/>
      <c r="C727" s="11"/>
      <c r="D727" s="11"/>
      <c r="E727" s="11"/>
      <c r="F727" s="16"/>
      <c r="G727" s="16"/>
      <c r="H727" s="16"/>
      <c r="I727" s="51"/>
      <c r="J727" s="51"/>
      <c r="K727" s="51"/>
      <c r="L727" s="21"/>
      <c r="M727" s="21"/>
      <c r="N727" s="21"/>
      <c r="O727" s="26"/>
      <c r="P727" s="26"/>
      <c r="Q727" s="26"/>
      <c r="S727"/>
      <c r="T727"/>
      <c r="U727"/>
      <c r="V727"/>
      <c r="W727"/>
      <c r="X727"/>
      <c r="Z727"/>
    </row>
    <row r="728" spans="2:26" s="1" customFormat="1" x14ac:dyDescent="0.2">
      <c r="B728" s="8"/>
      <c r="C728" s="11"/>
      <c r="D728" s="11"/>
      <c r="E728" s="11"/>
      <c r="F728" s="16"/>
      <c r="G728" s="16"/>
      <c r="H728" s="16"/>
      <c r="I728" s="51"/>
      <c r="J728" s="51"/>
      <c r="K728" s="51"/>
      <c r="L728" s="21"/>
      <c r="M728" s="21"/>
      <c r="N728" s="21"/>
      <c r="O728" s="26"/>
      <c r="P728" s="26"/>
      <c r="Q728" s="26"/>
      <c r="S728"/>
      <c r="T728"/>
      <c r="U728"/>
      <c r="V728"/>
      <c r="W728"/>
      <c r="X728"/>
      <c r="Z728"/>
    </row>
    <row r="729" spans="2:26" s="1" customFormat="1" x14ac:dyDescent="0.2">
      <c r="B729" s="8"/>
      <c r="C729" s="11"/>
      <c r="D729" s="11"/>
      <c r="E729" s="11"/>
      <c r="F729" s="16"/>
      <c r="G729" s="16"/>
      <c r="H729" s="16"/>
      <c r="I729" s="51"/>
      <c r="J729" s="51"/>
      <c r="K729" s="51"/>
      <c r="L729" s="21"/>
      <c r="M729" s="21"/>
      <c r="N729" s="21"/>
      <c r="O729" s="26"/>
      <c r="P729" s="26"/>
      <c r="Q729" s="26"/>
      <c r="S729"/>
      <c r="T729"/>
      <c r="U729"/>
      <c r="V729"/>
      <c r="W729"/>
      <c r="X729"/>
      <c r="Z729"/>
    </row>
    <row r="730" spans="2:26" s="1" customFormat="1" x14ac:dyDescent="0.2">
      <c r="B730" s="8"/>
      <c r="C730" s="11"/>
      <c r="D730" s="11"/>
      <c r="E730" s="11"/>
      <c r="F730" s="16"/>
      <c r="G730" s="16"/>
      <c r="H730" s="16"/>
      <c r="I730" s="51"/>
      <c r="J730" s="51"/>
      <c r="K730" s="51"/>
      <c r="L730" s="21"/>
      <c r="M730" s="21"/>
      <c r="N730" s="21"/>
      <c r="O730" s="26"/>
      <c r="P730" s="26"/>
      <c r="Q730" s="26"/>
      <c r="S730"/>
      <c r="T730"/>
      <c r="U730"/>
      <c r="V730"/>
      <c r="W730"/>
      <c r="X730"/>
      <c r="Z730"/>
    </row>
    <row r="731" spans="2:26" s="1" customFormat="1" x14ac:dyDescent="0.2">
      <c r="B731" s="8"/>
      <c r="C731" s="11"/>
      <c r="D731" s="11"/>
      <c r="E731" s="11"/>
      <c r="F731" s="16"/>
      <c r="G731" s="16"/>
      <c r="H731" s="16"/>
      <c r="I731" s="51"/>
      <c r="J731" s="51"/>
      <c r="K731" s="51"/>
      <c r="L731" s="21"/>
      <c r="M731" s="21"/>
      <c r="N731" s="21"/>
      <c r="O731" s="26"/>
      <c r="P731" s="26"/>
      <c r="Q731" s="26"/>
      <c r="S731"/>
      <c r="T731"/>
      <c r="U731"/>
      <c r="V731"/>
      <c r="W731"/>
      <c r="X731"/>
      <c r="Z731"/>
    </row>
    <row r="732" spans="2:26" s="1" customFormat="1" x14ac:dyDescent="0.2">
      <c r="B732" s="8"/>
      <c r="C732" s="11"/>
      <c r="D732" s="11"/>
      <c r="E732" s="11"/>
      <c r="F732" s="16"/>
      <c r="G732" s="16"/>
      <c r="H732" s="16"/>
      <c r="I732" s="51"/>
      <c r="J732" s="51"/>
      <c r="K732" s="51"/>
      <c r="L732" s="21"/>
      <c r="M732" s="21"/>
      <c r="N732" s="21"/>
      <c r="O732" s="26"/>
      <c r="P732" s="26"/>
      <c r="Q732" s="26"/>
      <c r="S732"/>
      <c r="T732"/>
      <c r="U732"/>
      <c r="V732"/>
      <c r="W732"/>
      <c r="X732"/>
      <c r="Z732"/>
    </row>
    <row r="733" spans="2:26" s="1" customFormat="1" x14ac:dyDescent="0.2">
      <c r="B733" s="8"/>
      <c r="C733" s="11"/>
      <c r="D733" s="11"/>
      <c r="E733" s="11"/>
      <c r="F733" s="16"/>
      <c r="G733" s="16"/>
      <c r="H733" s="16"/>
      <c r="I733" s="51"/>
      <c r="J733" s="51"/>
      <c r="K733" s="51"/>
      <c r="L733" s="21"/>
      <c r="M733" s="21"/>
      <c r="N733" s="21"/>
      <c r="O733" s="26"/>
      <c r="P733" s="26"/>
      <c r="Q733" s="26"/>
      <c r="S733"/>
      <c r="T733"/>
      <c r="U733"/>
      <c r="V733"/>
      <c r="W733"/>
      <c r="X733"/>
      <c r="Z733"/>
    </row>
    <row r="734" spans="2:26" s="1" customFormat="1" x14ac:dyDescent="0.2">
      <c r="B734" s="8"/>
      <c r="C734" s="11"/>
      <c r="D734" s="11"/>
      <c r="E734" s="11"/>
      <c r="F734" s="16"/>
      <c r="G734" s="16"/>
      <c r="H734" s="16"/>
      <c r="I734" s="51"/>
      <c r="J734" s="51"/>
      <c r="K734" s="51"/>
      <c r="L734" s="21"/>
      <c r="M734" s="21"/>
      <c r="N734" s="21"/>
      <c r="O734" s="26"/>
      <c r="P734" s="26"/>
      <c r="Q734" s="26"/>
      <c r="S734"/>
      <c r="T734"/>
      <c r="U734"/>
      <c r="V734"/>
      <c r="W734"/>
      <c r="X734"/>
      <c r="Z734"/>
    </row>
    <row r="735" spans="2:26" s="1" customFormat="1" x14ac:dyDescent="0.2">
      <c r="B735" s="8"/>
      <c r="C735" s="11"/>
      <c r="D735" s="11"/>
      <c r="E735" s="11"/>
      <c r="F735" s="16"/>
      <c r="G735" s="16"/>
      <c r="H735" s="16"/>
      <c r="I735" s="51"/>
      <c r="J735" s="51"/>
      <c r="K735" s="51"/>
      <c r="L735" s="21"/>
      <c r="M735" s="21"/>
      <c r="N735" s="21"/>
      <c r="O735" s="26"/>
      <c r="P735" s="26"/>
      <c r="Q735" s="26"/>
      <c r="S735"/>
      <c r="T735"/>
      <c r="U735"/>
      <c r="V735"/>
      <c r="W735"/>
      <c r="X735"/>
      <c r="Z735"/>
    </row>
    <row r="736" spans="2:26" s="1" customFormat="1" x14ac:dyDescent="0.2">
      <c r="B736" s="8"/>
      <c r="C736" s="11"/>
      <c r="D736" s="11"/>
      <c r="E736" s="11"/>
      <c r="F736" s="16"/>
      <c r="G736" s="16"/>
      <c r="H736" s="16"/>
      <c r="I736" s="51"/>
      <c r="J736" s="51"/>
      <c r="K736" s="51"/>
      <c r="L736" s="21"/>
      <c r="M736" s="21"/>
      <c r="N736" s="21"/>
      <c r="O736" s="26"/>
      <c r="P736" s="26"/>
      <c r="Q736" s="26"/>
      <c r="S736"/>
      <c r="T736"/>
      <c r="U736"/>
      <c r="V736"/>
      <c r="W736"/>
      <c r="X736"/>
      <c r="Z736"/>
    </row>
    <row r="737" spans="2:26" s="1" customFormat="1" x14ac:dyDescent="0.2">
      <c r="B737" s="8"/>
      <c r="C737" s="11"/>
      <c r="D737" s="11"/>
      <c r="E737" s="11"/>
      <c r="F737" s="16"/>
      <c r="G737" s="16"/>
      <c r="H737" s="16"/>
      <c r="I737" s="51"/>
      <c r="J737" s="51"/>
      <c r="K737" s="51"/>
      <c r="L737" s="21"/>
      <c r="M737" s="21"/>
      <c r="N737" s="21"/>
      <c r="O737" s="26"/>
      <c r="P737" s="26"/>
      <c r="Q737" s="26"/>
      <c r="S737"/>
      <c r="T737"/>
      <c r="U737"/>
      <c r="V737"/>
      <c r="W737"/>
      <c r="X737"/>
      <c r="Z737"/>
    </row>
    <row r="738" spans="2:26" s="1" customFormat="1" x14ac:dyDescent="0.2">
      <c r="B738" s="8"/>
      <c r="C738" s="11"/>
      <c r="D738" s="11"/>
      <c r="E738" s="11"/>
      <c r="F738" s="16"/>
      <c r="G738" s="16"/>
      <c r="H738" s="16"/>
      <c r="I738" s="51"/>
      <c r="J738" s="51"/>
      <c r="K738" s="51"/>
      <c r="L738" s="21"/>
      <c r="M738" s="21"/>
      <c r="N738" s="21"/>
      <c r="O738" s="26"/>
      <c r="P738" s="26"/>
      <c r="Q738" s="26"/>
      <c r="S738"/>
      <c r="T738"/>
      <c r="U738"/>
      <c r="V738"/>
      <c r="W738"/>
      <c r="X738"/>
      <c r="Z738"/>
    </row>
    <row r="739" spans="2:26" s="1" customFormat="1" x14ac:dyDescent="0.2">
      <c r="B739" s="8"/>
      <c r="C739" s="11"/>
      <c r="D739" s="11"/>
      <c r="E739" s="11"/>
      <c r="F739" s="16"/>
      <c r="G739" s="16"/>
      <c r="H739" s="16"/>
      <c r="I739" s="51"/>
      <c r="J739" s="51"/>
      <c r="K739" s="51"/>
      <c r="L739" s="21"/>
      <c r="M739" s="21"/>
      <c r="N739" s="21"/>
      <c r="O739" s="26"/>
      <c r="P739" s="26"/>
      <c r="Q739" s="26"/>
      <c r="S739"/>
      <c r="T739"/>
      <c r="U739"/>
      <c r="V739"/>
      <c r="W739"/>
      <c r="X739"/>
      <c r="Z739"/>
    </row>
    <row r="740" spans="2:26" s="1" customFormat="1" x14ac:dyDescent="0.2">
      <c r="B740" s="8"/>
      <c r="C740" s="11"/>
      <c r="D740" s="11"/>
      <c r="E740" s="11"/>
      <c r="F740" s="16"/>
      <c r="G740" s="16"/>
      <c r="H740" s="16"/>
      <c r="I740" s="51"/>
      <c r="J740" s="51"/>
      <c r="K740" s="51"/>
      <c r="L740" s="21"/>
      <c r="M740" s="21"/>
      <c r="N740" s="21"/>
      <c r="O740" s="26"/>
      <c r="P740" s="26"/>
      <c r="Q740" s="26"/>
      <c r="S740"/>
      <c r="T740"/>
      <c r="U740"/>
      <c r="V740"/>
      <c r="W740"/>
      <c r="X740"/>
      <c r="Z740"/>
    </row>
    <row r="741" spans="2:26" s="1" customFormat="1" x14ac:dyDescent="0.2">
      <c r="B741" s="8"/>
      <c r="C741" s="11"/>
      <c r="D741" s="11"/>
      <c r="E741" s="11"/>
      <c r="F741" s="16"/>
      <c r="G741" s="16"/>
      <c r="H741" s="16"/>
      <c r="I741" s="51"/>
      <c r="J741" s="51"/>
      <c r="K741" s="51"/>
      <c r="L741" s="21"/>
      <c r="M741" s="21"/>
      <c r="N741" s="21"/>
      <c r="O741" s="26"/>
      <c r="P741" s="26"/>
      <c r="Q741" s="26"/>
      <c r="S741"/>
      <c r="T741"/>
      <c r="U741"/>
      <c r="V741"/>
      <c r="W741"/>
      <c r="X741"/>
      <c r="Z741"/>
    </row>
    <row r="742" spans="2:26" s="1" customFormat="1" x14ac:dyDescent="0.2">
      <c r="B742" s="8"/>
      <c r="C742" s="11"/>
      <c r="D742" s="11"/>
      <c r="E742" s="11"/>
      <c r="F742" s="16"/>
      <c r="G742" s="16"/>
      <c r="H742" s="16"/>
      <c r="I742" s="51"/>
      <c r="J742" s="51"/>
      <c r="K742" s="51"/>
      <c r="L742" s="21"/>
      <c r="M742" s="21"/>
      <c r="N742" s="21"/>
      <c r="O742" s="26"/>
      <c r="P742" s="26"/>
      <c r="Q742" s="26"/>
      <c r="S742"/>
      <c r="T742"/>
      <c r="U742"/>
      <c r="V742"/>
      <c r="W742"/>
      <c r="X742"/>
      <c r="Z742"/>
    </row>
    <row r="743" spans="2:26" s="1" customFormat="1" x14ac:dyDescent="0.2">
      <c r="B743" s="8"/>
      <c r="C743" s="11"/>
      <c r="D743" s="11"/>
      <c r="E743" s="11"/>
      <c r="F743" s="16"/>
      <c r="G743" s="16"/>
      <c r="H743" s="16"/>
      <c r="I743" s="51"/>
      <c r="J743" s="51"/>
      <c r="K743" s="51"/>
      <c r="L743" s="21"/>
      <c r="M743" s="21"/>
      <c r="N743" s="21"/>
      <c r="O743" s="26"/>
      <c r="P743" s="26"/>
      <c r="Q743" s="26"/>
      <c r="S743"/>
      <c r="T743"/>
      <c r="U743"/>
      <c r="V743"/>
      <c r="W743"/>
      <c r="X743"/>
      <c r="Z743"/>
    </row>
    <row r="744" spans="2:26" s="1" customFormat="1" x14ac:dyDescent="0.2">
      <c r="B744" s="8"/>
      <c r="C744" s="11"/>
      <c r="D744" s="11"/>
      <c r="E744" s="11"/>
      <c r="F744" s="16"/>
      <c r="G744" s="16"/>
      <c r="H744" s="16"/>
      <c r="I744" s="51"/>
      <c r="J744" s="51"/>
      <c r="K744" s="51"/>
      <c r="L744" s="21"/>
      <c r="M744" s="21"/>
      <c r="N744" s="21"/>
      <c r="O744" s="26"/>
      <c r="P744" s="26"/>
      <c r="Q744" s="26"/>
      <c r="S744"/>
      <c r="T744"/>
      <c r="U744"/>
      <c r="V744"/>
      <c r="W744"/>
      <c r="X744"/>
      <c r="Z744"/>
    </row>
    <row r="745" spans="2:26" s="1" customFormat="1" x14ac:dyDescent="0.2">
      <c r="B745" s="8"/>
      <c r="C745" s="11"/>
      <c r="D745" s="11"/>
      <c r="E745" s="11"/>
      <c r="F745" s="16"/>
      <c r="G745" s="16"/>
      <c r="H745" s="16"/>
      <c r="I745" s="51"/>
      <c r="J745" s="51"/>
      <c r="K745" s="51"/>
      <c r="L745" s="21"/>
      <c r="M745" s="21"/>
      <c r="N745" s="21"/>
      <c r="O745" s="26"/>
      <c r="P745" s="26"/>
      <c r="Q745" s="26"/>
      <c r="S745"/>
      <c r="T745"/>
      <c r="U745"/>
      <c r="V745"/>
      <c r="W745"/>
      <c r="X745"/>
      <c r="Z745"/>
    </row>
    <row r="746" spans="2:26" s="1" customFormat="1" x14ac:dyDescent="0.2">
      <c r="B746" s="8"/>
      <c r="C746" s="11"/>
      <c r="D746" s="11"/>
      <c r="E746" s="11"/>
      <c r="F746" s="16"/>
      <c r="G746" s="16"/>
      <c r="H746" s="16"/>
      <c r="I746" s="51"/>
      <c r="J746" s="51"/>
      <c r="K746" s="51"/>
      <c r="L746" s="21"/>
      <c r="M746" s="21"/>
      <c r="N746" s="21"/>
      <c r="O746" s="26"/>
      <c r="P746" s="26"/>
      <c r="Q746" s="26"/>
      <c r="S746"/>
      <c r="T746"/>
      <c r="U746"/>
      <c r="V746"/>
      <c r="W746"/>
      <c r="X746"/>
      <c r="Z746"/>
    </row>
    <row r="747" spans="2:26" s="1" customFormat="1" x14ac:dyDescent="0.2">
      <c r="B747" s="8"/>
      <c r="C747" s="11"/>
      <c r="D747" s="11"/>
      <c r="E747" s="11"/>
      <c r="F747" s="16"/>
      <c r="G747" s="16"/>
      <c r="H747" s="16"/>
      <c r="I747" s="51"/>
      <c r="J747" s="51"/>
      <c r="K747" s="51"/>
      <c r="L747" s="21"/>
      <c r="M747" s="21"/>
      <c r="N747" s="21"/>
      <c r="O747" s="26"/>
      <c r="P747" s="26"/>
      <c r="Q747" s="26"/>
      <c r="S747"/>
      <c r="T747"/>
      <c r="U747"/>
      <c r="V747"/>
      <c r="W747"/>
      <c r="X747"/>
      <c r="Z747"/>
    </row>
    <row r="748" spans="2:26" s="1" customFormat="1" x14ac:dyDescent="0.2">
      <c r="B748" s="8"/>
      <c r="C748" s="11"/>
      <c r="D748" s="11"/>
      <c r="E748" s="11"/>
      <c r="F748" s="16"/>
      <c r="G748" s="16"/>
      <c r="H748" s="16"/>
      <c r="I748" s="51"/>
      <c r="J748" s="51"/>
      <c r="K748" s="51"/>
      <c r="L748" s="21"/>
      <c r="M748" s="21"/>
      <c r="N748" s="21"/>
      <c r="O748" s="26"/>
      <c r="P748" s="26"/>
      <c r="Q748" s="26"/>
      <c r="S748"/>
      <c r="T748"/>
      <c r="U748"/>
      <c r="V748"/>
      <c r="W748"/>
      <c r="X748"/>
      <c r="Z748"/>
    </row>
    <row r="749" spans="2:26" s="1" customFormat="1" x14ac:dyDescent="0.2">
      <c r="B749" s="8"/>
      <c r="C749" s="11"/>
      <c r="D749" s="11"/>
      <c r="E749" s="11"/>
      <c r="F749" s="16"/>
      <c r="G749" s="16"/>
      <c r="H749" s="16"/>
      <c r="I749" s="51"/>
      <c r="J749" s="51"/>
      <c r="K749" s="51"/>
      <c r="L749" s="21"/>
      <c r="M749" s="21"/>
      <c r="N749" s="21"/>
      <c r="O749" s="26"/>
      <c r="P749" s="26"/>
      <c r="Q749" s="26"/>
      <c r="S749"/>
      <c r="T749"/>
      <c r="U749"/>
      <c r="V749"/>
      <c r="W749"/>
      <c r="X749"/>
      <c r="Z749"/>
    </row>
    <row r="750" spans="2:26" s="1" customFormat="1" x14ac:dyDescent="0.2">
      <c r="B750" s="8"/>
      <c r="C750" s="11"/>
      <c r="D750" s="11"/>
      <c r="E750" s="11"/>
      <c r="F750" s="16"/>
      <c r="G750" s="16"/>
      <c r="H750" s="16"/>
      <c r="I750" s="51"/>
      <c r="J750" s="51"/>
      <c r="K750" s="51"/>
      <c r="L750" s="21"/>
      <c r="M750" s="21"/>
      <c r="N750" s="21"/>
      <c r="O750" s="26"/>
      <c r="P750" s="26"/>
      <c r="Q750" s="26"/>
      <c r="S750"/>
      <c r="T750"/>
      <c r="U750"/>
      <c r="V750"/>
      <c r="W750"/>
      <c r="X750"/>
      <c r="Z750"/>
    </row>
    <row r="751" spans="2:26" s="1" customFormat="1" x14ac:dyDescent="0.2">
      <c r="B751" s="8"/>
      <c r="C751" s="11"/>
      <c r="D751" s="11"/>
      <c r="E751" s="11"/>
      <c r="F751" s="16"/>
      <c r="G751" s="16"/>
      <c r="H751" s="16"/>
      <c r="I751" s="51"/>
      <c r="J751" s="51"/>
      <c r="K751" s="51"/>
      <c r="L751" s="21"/>
      <c r="M751" s="21"/>
      <c r="N751" s="21"/>
      <c r="O751" s="26"/>
      <c r="P751" s="26"/>
      <c r="Q751" s="26"/>
      <c r="S751"/>
      <c r="T751"/>
      <c r="U751"/>
      <c r="V751"/>
      <c r="W751"/>
      <c r="X751"/>
      <c r="Z751"/>
    </row>
    <row r="752" spans="2:26" s="1" customFormat="1" x14ac:dyDescent="0.2">
      <c r="B752" s="8"/>
      <c r="C752" s="11"/>
      <c r="D752" s="11"/>
      <c r="E752" s="11"/>
      <c r="F752" s="16"/>
      <c r="G752" s="16"/>
      <c r="H752" s="16"/>
      <c r="I752" s="51"/>
      <c r="J752" s="51"/>
      <c r="K752" s="51"/>
      <c r="L752" s="21"/>
      <c r="M752" s="21"/>
      <c r="N752" s="21"/>
      <c r="O752" s="26"/>
      <c r="P752" s="26"/>
      <c r="Q752" s="26"/>
      <c r="S752"/>
      <c r="T752"/>
      <c r="U752"/>
      <c r="V752"/>
      <c r="W752"/>
      <c r="X752"/>
      <c r="Z752"/>
    </row>
    <row r="753" spans="2:26" s="1" customFormat="1" x14ac:dyDescent="0.2">
      <c r="B753" s="8"/>
      <c r="C753" s="11"/>
      <c r="D753" s="11"/>
      <c r="E753" s="11"/>
      <c r="F753" s="16"/>
      <c r="G753" s="16"/>
      <c r="H753" s="16"/>
      <c r="I753" s="51"/>
      <c r="J753" s="51"/>
      <c r="K753" s="51"/>
      <c r="L753" s="21"/>
      <c r="M753" s="21"/>
      <c r="N753" s="21"/>
      <c r="O753" s="26"/>
      <c r="P753" s="26"/>
      <c r="Q753" s="26"/>
      <c r="S753"/>
      <c r="T753"/>
      <c r="U753"/>
      <c r="V753"/>
      <c r="W753"/>
      <c r="X753"/>
      <c r="Z753"/>
    </row>
    <row r="754" spans="2:26" s="1" customFormat="1" x14ac:dyDescent="0.2">
      <c r="B754" s="8"/>
      <c r="C754" s="11"/>
      <c r="D754" s="11"/>
      <c r="E754" s="11"/>
      <c r="F754" s="16"/>
      <c r="G754" s="16"/>
      <c r="H754" s="16"/>
      <c r="I754" s="51"/>
      <c r="J754" s="51"/>
      <c r="K754" s="51"/>
      <c r="L754" s="21"/>
      <c r="M754" s="21"/>
      <c r="N754" s="21"/>
      <c r="O754" s="26"/>
      <c r="P754" s="26"/>
      <c r="Q754" s="26"/>
      <c r="S754"/>
      <c r="T754"/>
      <c r="U754"/>
      <c r="V754"/>
      <c r="W754"/>
      <c r="X754"/>
      <c r="Z754"/>
    </row>
    <row r="755" spans="2:26" s="1" customFormat="1" x14ac:dyDescent="0.2">
      <c r="B755" s="8"/>
      <c r="C755" s="11"/>
      <c r="D755" s="11"/>
      <c r="E755" s="11"/>
      <c r="F755" s="16"/>
      <c r="G755" s="16"/>
      <c r="H755" s="16"/>
      <c r="I755" s="51"/>
      <c r="J755" s="51"/>
      <c r="K755" s="51"/>
      <c r="L755" s="21"/>
      <c r="M755" s="21"/>
      <c r="N755" s="21"/>
      <c r="O755" s="26"/>
      <c r="P755" s="26"/>
      <c r="Q755" s="26"/>
      <c r="S755"/>
      <c r="T755"/>
      <c r="U755"/>
      <c r="V755"/>
      <c r="W755"/>
      <c r="X755"/>
      <c r="Z755"/>
    </row>
    <row r="756" spans="2:26" s="1" customFormat="1" x14ac:dyDescent="0.2">
      <c r="B756" s="8"/>
      <c r="C756" s="11"/>
      <c r="D756" s="11"/>
      <c r="E756" s="11"/>
      <c r="F756" s="16"/>
      <c r="G756" s="16"/>
      <c r="H756" s="16"/>
      <c r="I756" s="51"/>
      <c r="J756" s="51"/>
      <c r="K756" s="51"/>
      <c r="L756" s="21"/>
      <c r="M756" s="21"/>
      <c r="N756" s="21"/>
      <c r="O756" s="26"/>
      <c r="P756" s="26"/>
      <c r="Q756" s="26"/>
      <c r="S756"/>
      <c r="T756"/>
      <c r="U756"/>
      <c r="V756"/>
      <c r="W756"/>
      <c r="X756"/>
      <c r="Z756"/>
    </row>
    <row r="757" spans="2:26" s="1" customFormat="1" x14ac:dyDescent="0.2">
      <c r="B757" s="8"/>
      <c r="C757" s="11"/>
      <c r="D757" s="11"/>
      <c r="E757" s="11"/>
      <c r="F757" s="16"/>
      <c r="G757" s="16"/>
      <c r="H757" s="16"/>
      <c r="I757" s="51"/>
      <c r="J757" s="51"/>
      <c r="K757" s="51"/>
      <c r="L757" s="21"/>
      <c r="M757" s="21"/>
      <c r="N757" s="21"/>
      <c r="O757" s="26"/>
      <c r="P757" s="26"/>
      <c r="Q757" s="26"/>
      <c r="S757"/>
      <c r="T757"/>
      <c r="U757"/>
      <c r="V757"/>
      <c r="W757"/>
      <c r="X757"/>
      <c r="Z757"/>
    </row>
    <row r="758" spans="2:26" s="1" customFormat="1" x14ac:dyDescent="0.2">
      <c r="B758" s="8"/>
      <c r="C758" s="11"/>
      <c r="D758" s="11"/>
      <c r="E758" s="11"/>
      <c r="F758" s="16"/>
      <c r="G758" s="16"/>
      <c r="H758" s="16"/>
      <c r="I758" s="51"/>
      <c r="J758" s="51"/>
      <c r="K758" s="51"/>
      <c r="L758" s="21"/>
      <c r="M758" s="21"/>
      <c r="N758" s="21"/>
      <c r="O758" s="26"/>
      <c r="P758" s="26"/>
      <c r="Q758" s="26"/>
      <c r="S758"/>
      <c r="T758"/>
      <c r="U758"/>
      <c r="V758"/>
      <c r="W758"/>
      <c r="X758"/>
      <c r="Z758"/>
    </row>
    <row r="759" spans="2:26" s="1" customFormat="1" x14ac:dyDescent="0.2">
      <c r="B759" s="8"/>
      <c r="C759" s="11"/>
      <c r="D759" s="11"/>
      <c r="E759" s="11"/>
      <c r="F759" s="16"/>
      <c r="G759" s="16"/>
      <c r="H759" s="16"/>
      <c r="I759" s="51"/>
      <c r="J759" s="51"/>
      <c r="K759" s="51"/>
      <c r="L759" s="21"/>
      <c r="M759" s="21"/>
      <c r="N759" s="21"/>
      <c r="O759" s="26"/>
      <c r="P759" s="26"/>
      <c r="Q759" s="26"/>
      <c r="S759"/>
      <c r="T759"/>
      <c r="U759"/>
      <c r="V759"/>
      <c r="W759"/>
      <c r="X759"/>
      <c r="Z759"/>
    </row>
    <row r="760" spans="2:26" s="1" customFormat="1" x14ac:dyDescent="0.2">
      <c r="B760" s="8"/>
      <c r="C760" s="11"/>
      <c r="D760" s="11"/>
      <c r="E760" s="11"/>
      <c r="F760" s="16"/>
      <c r="G760" s="16"/>
      <c r="H760" s="16"/>
      <c r="I760" s="51"/>
      <c r="J760" s="51"/>
      <c r="K760" s="51"/>
      <c r="L760" s="21"/>
      <c r="M760" s="21"/>
      <c r="N760" s="21"/>
      <c r="O760" s="26"/>
      <c r="P760" s="26"/>
      <c r="Q760" s="26"/>
      <c r="S760"/>
      <c r="T760"/>
      <c r="U760"/>
      <c r="V760"/>
      <c r="W760"/>
      <c r="X760"/>
      <c r="Z760"/>
    </row>
    <row r="761" spans="2:26" s="1" customFormat="1" x14ac:dyDescent="0.2">
      <c r="B761" s="8"/>
      <c r="C761" s="11"/>
      <c r="D761" s="11"/>
      <c r="E761" s="11"/>
      <c r="F761" s="16"/>
      <c r="G761" s="16"/>
      <c r="H761" s="16"/>
      <c r="I761" s="51"/>
      <c r="J761" s="51"/>
      <c r="K761" s="51"/>
      <c r="L761" s="21"/>
      <c r="M761" s="21"/>
      <c r="N761" s="21"/>
      <c r="O761" s="26"/>
      <c r="P761" s="26"/>
      <c r="Q761" s="26"/>
      <c r="S761"/>
      <c r="T761"/>
      <c r="U761"/>
      <c r="V761"/>
      <c r="W761"/>
      <c r="X761"/>
      <c r="Z761"/>
    </row>
    <row r="762" spans="2:26" s="1" customFormat="1" x14ac:dyDescent="0.2">
      <c r="B762" s="8"/>
      <c r="C762" s="11"/>
      <c r="D762" s="11"/>
      <c r="E762" s="11"/>
      <c r="F762" s="16"/>
      <c r="G762" s="16"/>
      <c r="H762" s="16"/>
      <c r="I762" s="51"/>
      <c r="J762" s="51"/>
      <c r="K762" s="51"/>
      <c r="L762" s="21"/>
      <c r="M762" s="21"/>
      <c r="N762" s="21"/>
      <c r="O762" s="26"/>
      <c r="P762" s="26"/>
      <c r="Q762" s="26"/>
      <c r="S762"/>
      <c r="T762"/>
      <c r="U762"/>
      <c r="V762"/>
      <c r="W762"/>
      <c r="X762"/>
      <c r="Z762"/>
    </row>
    <row r="763" spans="2:26" s="1" customFormat="1" x14ac:dyDescent="0.2">
      <c r="B763" s="8"/>
      <c r="C763" s="11"/>
      <c r="D763" s="11"/>
      <c r="E763" s="11"/>
      <c r="F763" s="16"/>
      <c r="G763" s="16"/>
      <c r="H763" s="16"/>
      <c r="I763" s="51"/>
      <c r="J763" s="51"/>
      <c r="K763" s="51"/>
      <c r="L763" s="21"/>
      <c r="M763" s="21"/>
      <c r="N763" s="21"/>
      <c r="O763" s="26"/>
      <c r="P763" s="26"/>
      <c r="Q763" s="26"/>
      <c r="S763"/>
      <c r="T763"/>
      <c r="U763"/>
      <c r="V763"/>
      <c r="W763"/>
      <c r="X763"/>
      <c r="Z763"/>
    </row>
    <row r="764" spans="2:26" s="1" customFormat="1" x14ac:dyDescent="0.2">
      <c r="B764" s="8"/>
      <c r="C764" s="11"/>
      <c r="D764" s="11"/>
      <c r="E764" s="11"/>
      <c r="F764" s="16"/>
      <c r="G764" s="16"/>
      <c r="H764" s="16"/>
      <c r="I764" s="51"/>
      <c r="J764" s="51"/>
      <c r="K764" s="51"/>
      <c r="L764" s="21"/>
      <c r="M764" s="21"/>
      <c r="N764" s="21"/>
      <c r="O764" s="26"/>
      <c r="P764" s="26"/>
      <c r="Q764" s="26"/>
      <c r="S764"/>
      <c r="T764"/>
      <c r="U764"/>
      <c r="V764"/>
      <c r="W764"/>
      <c r="X764"/>
      <c r="Z764"/>
    </row>
    <row r="765" spans="2:26" s="1" customFormat="1" x14ac:dyDescent="0.2">
      <c r="B765" s="8"/>
      <c r="C765" s="11"/>
      <c r="D765" s="11"/>
      <c r="E765" s="11"/>
      <c r="F765" s="16"/>
      <c r="G765" s="16"/>
      <c r="H765" s="16"/>
      <c r="I765" s="51"/>
      <c r="J765" s="51"/>
      <c r="K765" s="51"/>
      <c r="L765" s="21"/>
      <c r="M765" s="21"/>
      <c r="N765" s="21"/>
      <c r="O765" s="26"/>
      <c r="P765" s="26"/>
      <c r="Q765" s="26"/>
      <c r="S765"/>
      <c r="T765"/>
      <c r="U765"/>
      <c r="V765"/>
      <c r="W765"/>
      <c r="X765"/>
      <c r="Z765"/>
    </row>
    <row r="766" spans="2:26" s="1" customFormat="1" x14ac:dyDescent="0.2">
      <c r="B766" s="8"/>
      <c r="C766" s="11"/>
      <c r="D766" s="11"/>
      <c r="E766" s="11"/>
      <c r="F766" s="16"/>
      <c r="G766" s="16"/>
      <c r="H766" s="16"/>
      <c r="I766" s="51"/>
      <c r="J766" s="51"/>
      <c r="K766" s="51"/>
      <c r="L766" s="21"/>
      <c r="M766" s="21"/>
      <c r="N766" s="21"/>
      <c r="O766" s="26"/>
      <c r="P766" s="26"/>
      <c r="Q766" s="26"/>
      <c r="S766"/>
      <c r="T766"/>
      <c r="U766"/>
      <c r="V766"/>
      <c r="W766"/>
      <c r="X766"/>
      <c r="Z766"/>
    </row>
    <row r="767" spans="2:26" s="1" customFormat="1" x14ac:dyDescent="0.2">
      <c r="B767" s="8"/>
      <c r="C767" s="11"/>
      <c r="D767" s="11"/>
      <c r="E767" s="11"/>
      <c r="F767" s="16"/>
      <c r="G767" s="16"/>
      <c r="H767" s="16"/>
      <c r="I767" s="51"/>
      <c r="J767" s="51"/>
      <c r="K767" s="51"/>
      <c r="L767" s="21"/>
      <c r="M767" s="21"/>
      <c r="N767" s="21"/>
      <c r="O767" s="26"/>
      <c r="P767" s="26"/>
      <c r="Q767" s="26"/>
      <c r="S767"/>
      <c r="T767"/>
      <c r="U767"/>
      <c r="V767"/>
      <c r="W767"/>
      <c r="X767"/>
      <c r="Z767"/>
    </row>
    <row r="768" spans="2:26" s="1" customFormat="1" x14ac:dyDescent="0.2">
      <c r="B768" s="8"/>
      <c r="C768" s="11"/>
      <c r="D768" s="11"/>
      <c r="E768" s="11"/>
      <c r="F768" s="16"/>
      <c r="G768" s="16"/>
      <c r="H768" s="16"/>
      <c r="I768" s="51"/>
      <c r="J768" s="51"/>
      <c r="K768" s="51"/>
      <c r="L768" s="21"/>
      <c r="M768" s="21"/>
      <c r="N768" s="21"/>
      <c r="O768" s="26"/>
      <c r="P768" s="26"/>
      <c r="Q768" s="26"/>
      <c r="S768"/>
      <c r="T768"/>
      <c r="U768"/>
      <c r="V768"/>
      <c r="W768"/>
      <c r="X768"/>
      <c r="Z768"/>
    </row>
    <row r="769" spans="2:26" s="1" customFormat="1" x14ac:dyDescent="0.2">
      <c r="B769" s="8"/>
      <c r="C769" s="11"/>
      <c r="D769" s="11"/>
      <c r="E769" s="11"/>
      <c r="F769" s="16"/>
      <c r="G769" s="16"/>
      <c r="H769" s="16"/>
      <c r="I769" s="51"/>
      <c r="J769" s="51"/>
      <c r="K769" s="51"/>
      <c r="L769" s="21"/>
      <c r="M769" s="21"/>
      <c r="N769" s="21"/>
      <c r="O769" s="26"/>
      <c r="P769" s="26"/>
      <c r="Q769" s="26"/>
      <c r="S769"/>
      <c r="T769"/>
      <c r="U769"/>
      <c r="V769"/>
      <c r="W769"/>
      <c r="X769"/>
      <c r="Z769"/>
    </row>
    <row r="770" spans="2:26" s="1" customFormat="1" x14ac:dyDescent="0.2">
      <c r="B770" s="8"/>
      <c r="C770" s="11"/>
      <c r="D770" s="11"/>
      <c r="E770" s="11"/>
      <c r="F770" s="16"/>
      <c r="G770" s="16"/>
      <c r="H770" s="16"/>
      <c r="I770" s="51"/>
      <c r="J770" s="51"/>
      <c r="K770" s="51"/>
      <c r="L770" s="21"/>
      <c r="M770" s="21"/>
      <c r="N770" s="21"/>
      <c r="O770" s="26"/>
      <c r="P770" s="26"/>
      <c r="Q770" s="26"/>
      <c r="S770"/>
      <c r="T770"/>
      <c r="U770"/>
      <c r="V770"/>
      <c r="W770"/>
      <c r="X770"/>
      <c r="Z770"/>
    </row>
    <row r="771" spans="2:26" s="1" customFormat="1" x14ac:dyDescent="0.2">
      <c r="B771" s="8"/>
      <c r="C771" s="11"/>
      <c r="D771" s="11"/>
      <c r="E771" s="11"/>
      <c r="F771" s="16"/>
      <c r="G771" s="16"/>
      <c r="H771" s="16"/>
      <c r="I771" s="51"/>
      <c r="J771" s="51"/>
      <c r="K771" s="51"/>
      <c r="L771" s="21"/>
      <c r="M771" s="21"/>
      <c r="N771" s="21"/>
      <c r="O771" s="26"/>
      <c r="P771" s="26"/>
      <c r="Q771" s="26"/>
      <c r="S771"/>
      <c r="T771"/>
      <c r="U771"/>
      <c r="V771"/>
      <c r="W771"/>
      <c r="X771"/>
      <c r="Z771"/>
    </row>
    <row r="772" spans="2:26" s="1" customFormat="1" x14ac:dyDescent="0.2">
      <c r="B772" s="8"/>
      <c r="C772" s="11"/>
      <c r="D772" s="11"/>
      <c r="E772" s="11"/>
      <c r="F772" s="16"/>
      <c r="G772" s="16"/>
      <c r="H772" s="16"/>
      <c r="I772" s="51"/>
      <c r="J772" s="51"/>
      <c r="K772" s="51"/>
      <c r="L772" s="21"/>
      <c r="M772" s="21"/>
      <c r="N772" s="21"/>
      <c r="O772" s="26"/>
      <c r="P772" s="26"/>
      <c r="Q772" s="26"/>
      <c r="S772"/>
      <c r="T772"/>
      <c r="U772"/>
      <c r="V772"/>
      <c r="W772"/>
      <c r="X772"/>
      <c r="Z772"/>
    </row>
    <row r="773" spans="2:26" s="1" customFormat="1" x14ac:dyDescent="0.2">
      <c r="B773" s="8"/>
      <c r="C773" s="11"/>
      <c r="D773" s="11"/>
      <c r="E773" s="11"/>
      <c r="F773" s="16"/>
      <c r="G773" s="16"/>
      <c r="H773" s="16"/>
      <c r="I773" s="51"/>
      <c r="J773" s="51"/>
      <c r="K773" s="51"/>
      <c r="L773" s="21"/>
      <c r="M773" s="21"/>
      <c r="N773" s="21"/>
      <c r="O773" s="26"/>
      <c r="P773" s="26"/>
      <c r="Q773" s="26"/>
      <c r="S773"/>
      <c r="T773"/>
      <c r="U773"/>
      <c r="V773"/>
      <c r="W773"/>
      <c r="X773"/>
      <c r="Z773"/>
    </row>
    <row r="774" spans="2:26" s="1" customFormat="1" x14ac:dyDescent="0.2">
      <c r="B774" s="8"/>
      <c r="C774" s="11"/>
      <c r="D774" s="11"/>
      <c r="E774" s="11"/>
      <c r="F774" s="16"/>
      <c r="G774" s="16"/>
      <c r="H774" s="16"/>
      <c r="I774" s="51"/>
      <c r="J774" s="51"/>
      <c r="K774" s="51"/>
      <c r="L774" s="21"/>
      <c r="M774" s="21"/>
      <c r="N774" s="21"/>
      <c r="O774" s="26"/>
      <c r="P774" s="26"/>
      <c r="Q774" s="26"/>
      <c r="S774"/>
      <c r="T774"/>
      <c r="U774"/>
      <c r="V774"/>
      <c r="W774"/>
      <c r="X774"/>
      <c r="Z774"/>
    </row>
    <row r="775" spans="2:26" s="1" customFormat="1" x14ac:dyDescent="0.2">
      <c r="B775" s="8"/>
      <c r="C775" s="11"/>
      <c r="D775" s="11"/>
      <c r="E775" s="11"/>
      <c r="F775" s="16"/>
      <c r="G775" s="16"/>
      <c r="H775" s="16"/>
      <c r="I775" s="51"/>
      <c r="J775" s="51"/>
      <c r="K775" s="51"/>
      <c r="L775" s="21"/>
      <c r="M775" s="21"/>
      <c r="N775" s="21"/>
      <c r="O775" s="26"/>
      <c r="P775" s="26"/>
      <c r="Q775" s="26"/>
      <c r="S775"/>
      <c r="T775"/>
      <c r="U775"/>
      <c r="V775"/>
      <c r="W775"/>
      <c r="X775"/>
      <c r="Z775"/>
    </row>
    <row r="776" spans="2:26" s="1" customFormat="1" x14ac:dyDescent="0.2">
      <c r="B776" s="8"/>
      <c r="C776" s="11"/>
      <c r="D776" s="11"/>
      <c r="E776" s="11"/>
      <c r="F776" s="16"/>
      <c r="G776" s="16"/>
      <c r="H776" s="16"/>
      <c r="I776" s="51"/>
      <c r="J776" s="51"/>
      <c r="K776" s="51"/>
      <c r="L776" s="21"/>
      <c r="M776" s="21"/>
      <c r="N776" s="21"/>
      <c r="O776" s="26"/>
      <c r="P776" s="26"/>
      <c r="Q776" s="26"/>
      <c r="S776"/>
      <c r="T776"/>
      <c r="U776"/>
      <c r="V776"/>
      <c r="W776"/>
      <c r="X776"/>
      <c r="Z776"/>
    </row>
    <row r="777" spans="2:26" s="1" customFormat="1" x14ac:dyDescent="0.2">
      <c r="B777" s="8"/>
      <c r="C777" s="11"/>
      <c r="D777" s="11"/>
      <c r="E777" s="11"/>
      <c r="F777" s="16"/>
      <c r="G777" s="16"/>
      <c r="H777" s="16"/>
      <c r="I777" s="51"/>
      <c r="J777" s="51"/>
      <c r="K777" s="51"/>
      <c r="L777" s="21"/>
      <c r="M777" s="21"/>
      <c r="N777" s="21"/>
      <c r="O777" s="26"/>
      <c r="P777" s="26"/>
      <c r="Q777" s="26"/>
      <c r="S777"/>
      <c r="T777"/>
      <c r="U777"/>
      <c r="V777"/>
      <c r="W777"/>
      <c r="X777"/>
      <c r="Z777"/>
    </row>
    <row r="778" spans="2:26" s="1" customFormat="1" x14ac:dyDescent="0.2">
      <c r="B778" s="8"/>
      <c r="C778" s="11"/>
      <c r="D778" s="11"/>
      <c r="E778" s="11"/>
      <c r="F778" s="16"/>
      <c r="G778" s="16"/>
      <c r="H778" s="16"/>
      <c r="I778" s="51"/>
      <c r="J778" s="51"/>
      <c r="K778" s="51"/>
      <c r="L778" s="21"/>
      <c r="M778" s="21"/>
      <c r="N778" s="21"/>
      <c r="O778" s="26"/>
      <c r="P778" s="26"/>
      <c r="Q778" s="26"/>
      <c r="S778"/>
      <c r="T778"/>
      <c r="U778"/>
      <c r="V778"/>
      <c r="W778"/>
      <c r="X778"/>
      <c r="Z778"/>
    </row>
    <row r="779" spans="2:26" s="1" customFormat="1" x14ac:dyDescent="0.2">
      <c r="B779" s="8"/>
      <c r="C779" s="11"/>
      <c r="D779" s="11"/>
      <c r="E779" s="11"/>
      <c r="F779" s="16"/>
      <c r="G779" s="16"/>
      <c r="H779" s="16"/>
      <c r="I779" s="51"/>
      <c r="J779" s="51"/>
      <c r="K779" s="51"/>
      <c r="L779" s="21"/>
      <c r="M779" s="21"/>
      <c r="N779" s="21"/>
      <c r="O779" s="26"/>
      <c r="P779" s="26"/>
      <c r="Q779" s="26"/>
      <c r="S779"/>
      <c r="T779"/>
      <c r="U779"/>
      <c r="V779"/>
      <c r="W779"/>
      <c r="X779"/>
      <c r="Z779"/>
    </row>
    <row r="780" spans="2:26" s="1" customFormat="1" x14ac:dyDescent="0.2">
      <c r="B780" s="8"/>
      <c r="C780" s="11"/>
      <c r="D780" s="11"/>
      <c r="E780" s="11"/>
      <c r="F780" s="16"/>
      <c r="G780" s="16"/>
      <c r="H780" s="16"/>
      <c r="I780" s="51"/>
      <c r="J780" s="51"/>
      <c r="K780" s="51"/>
      <c r="L780" s="21"/>
      <c r="M780" s="21"/>
      <c r="N780" s="21"/>
      <c r="O780" s="26"/>
      <c r="P780" s="26"/>
      <c r="Q780" s="26"/>
      <c r="S780"/>
      <c r="T780"/>
      <c r="U780"/>
      <c r="V780"/>
      <c r="W780"/>
      <c r="X780"/>
      <c r="Z780"/>
    </row>
    <row r="781" spans="2:26" s="1" customFormat="1" x14ac:dyDescent="0.2">
      <c r="B781" s="8"/>
      <c r="C781" s="11"/>
      <c r="D781" s="11"/>
      <c r="E781" s="11"/>
      <c r="F781" s="16"/>
      <c r="G781" s="16"/>
      <c r="H781" s="16"/>
      <c r="I781" s="51"/>
      <c r="J781" s="51"/>
      <c r="K781" s="51"/>
      <c r="L781" s="21"/>
      <c r="M781" s="21"/>
      <c r="N781" s="21"/>
      <c r="O781" s="26"/>
      <c r="P781" s="26"/>
      <c r="Q781" s="26"/>
      <c r="S781"/>
      <c r="T781"/>
      <c r="U781"/>
      <c r="V781"/>
      <c r="W781"/>
      <c r="X781"/>
      <c r="Z781"/>
    </row>
    <row r="782" spans="2:26" s="1" customFormat="1" x14ac:dyDescent="0.2">
      <c r="B782" s="8"/>
      <c r="C782" s="11"/>
      <c r="D782" s="11"/>
      <c r="E782" s="11"/>
      <c r="F782" s="16"/>
      <c r="G782" s="16"/>
      <c r="H782" s="16"/>
      <c r="I782" s="51"/>
      <c r="J782" s="51"/>
      <c r="K782" s="51"/>
      <c r="L782" s="21"/>
      <c r="M782" s="21"/>
      <c r="N782" s="21"/>
      <c r="O782" s="26"/>
      <c r="P782" s="26"/>
      <c r="Q782" s="26"/>
      <c r="S782"/>
      <c r="T782"/>
      <c r="U782"/>
      <c r="V782"/>
      <c r="W782"/>
      <c r="X782"/>
      <c r="Z782"/>
    </row>
    <row r="783" spans="2:26" s="1" customFormat="1" x14ac:dyDescent="0.2">
      <c r="B783" s="8"/>
      <c r="C783" s="11"/>
      <c r="D783" s="11"/>
      <c r="E783" s="11"/>
      <c r="F783" s="16"/>
      <c r="G783" s="16"/>
      <c r="H783" s="16"/>
      <c r="I783" s="51"/>
      <c r="J783" s="51"/>
      <c r="K783" s="51"/>
      <c r="L783" s="21"/>
      <c r="M783" s="21"/>
      <c r="N783" s="21"/>
      <c r="O783" s="26"/>
      <c r="P783" s="26"/>
      <c r="Q783" s="26"/>
      <c r="S783"/>
      <c r="T783"/>
      <c r="U783"/>
      <c r="V783"/>
      <c r="W783"/>
      <c r="X783"/>
      <c r="Z783"/>
    </row>
    <row r="784" spans="2:26" s="1" customFormat="1" x14ac:dyDescent="0.2">
      <c r="B784" s="8"/>
      <c r="C784" s="11"/>
      <c r="D784" s="11"/>
      <c r="E784" s="11"/>
      <c r="F784" s="16"/>
      <c r="G784" s="16"/>
      <c r="H784" s="16"/>
      <c r="I784" s="51"/>
      <c r="J784" s="51"/>
      <c r="K784" s="51"/>
      <c r="L784" s="21"/>
      <c r="M784" s="21"/>
      <c r="N784" s="21"/>
      <c r="O784" s="26"/>
      <c r="P784" s="26"/>
      <c r="Q784" s="26"/>
      <c r="S784"/>
      <c r="T784"/>
      <c r="U784"/>
      <c r="V784"/>
      <c r="W784"/>
      <c r="X784"/>
      <c r="Z784"/>
    </row>
    <row r="785" spans="2:26" s="1" customFormat="1" x14ac:dyDescent="0.2">
      <c r="B785" s="8"/>
      <c r="C785" s="11"/>
      <c r="D785" s="11"/>
      <c r="E785" s="11"/>
      <c r="F785" s="16"/>
      <c r="G785" s="16"/>
      <c r="H785" s="16"/>
      <c r="I785" s="51"/>
      <c r="J785" s="51"/>
      <c r="K785" s="51"/>
      <c r="L785" s="21"/>
      <c r="M785" s="21"/>
      <c r="N785" s="21"/>
      <c r="O785" s="26"/>
      <c r="P785" s="26"/>
      <c r="Q785" s="26"/>
      <c r="S785"/>
      <c r="T785"/>
      <c r="U785"/>
      <c r="V785"/>
      <c r="W785"/>
      <c r="X785"/>
      <c r="Z785"/>
    </row>
    <row r="786" spans="2:26" s="1" customFormat="1" x14ac:dyDescent="0.2">
      <c r="B786" s="8"/>
      <c r="C786" s="11"/>
      <c r="D786" s="11"/>
      <c r="E786" s="11"/>
      <c r="F786" s="16"/>
      <c r="G786" s="16"/>
      <c r="H786" s="16"/>
      <c r="I786" s="51"/>
      <c r="J786" s="51"/>
      <c r="K786" s="51"/>
      <c r="L786" s="21"/>
      <c r="M786" s="21"/>
      <c r="N786" s="21"/>
      <c r="O786" s="26"/>
      <c r="P786" s="26"/>
      <c r="Q786" s="26"/>
      <c r="S786"/>
      <c r="T786"/>
      <c r="U786"/>
      <c r="V786"/>
      <c r="W786"/>
      <c r="X786"/>
      <c r="Z786"/>
    </row>
    <row r="787" spans="2:26" s="1" customFormat="1" x14ac:dyDescent="0.2">
      <c r="B787" s="8"/>
      <c r="C787" s="11"/>
      <c r="D787" s="11"/>
      <c r="E787" s="11"/>
      <c r="F787" s="16"/>
      <c r="G787" s="16"/>
      <c r="H787" s="16"/>
      <c r="I787" s="51"/>
      <c r="J787" s="51"/>
      <c r="K787" s="51"/>
      <c r="L787" s="21"/>
      <c r="M787" s="21"/>
      <c r="N787" s="21"/>
      <c r="O787" s="26"/>
      <c r="P787" s="26"/>
      <c r="Q787" s="26"/>
      <c r="S787"/>
      <c r="T787"/>
      <c r="U787"/>
      <c r="V787"/>
      <c r="W787"/>
      <c r="X787"/>
      <c r="Z787"/>
    </row>
    <row r="788" spans="2:26" s="1" customFormat="1" x14ac:dyDescent="0.2">
      <c r="B788" s="8"/>
      <c r="C788" s="11"/>
      <c r="D788" s="11"/>
      <c r="E788" s="11"/>
      <c r="F788" s="16"/>
      <c r="G788" s="16"/>
      <c r="H788" s="16"/>
      <c r="I788" s="51"/>
      <c r="J788" s="51"/>
      <c r="K788" s="51"/>
      <c r="L788" s="21"/>
      <c r="M788" s="21"/>
      <c r="N788" s="21"/>
      <c r="O788" s="26"/>
      <c r="P788" s="26"/>
      <c r="Q788" s="26"/>
      <c r="S788"/>
      <c r="T788"/>
      <c r="U788"/>
      <c r="V788"/>
      <c r="W788"/>
      <c r="X788"/>
      <c r="Z788"/>
    </row>
    <row r="789" spans="2:26" s="1" customFormat="1" x14ac:dyDescent="0.2">
      <c r="B789" s="8"/>
      <c r="C789" s="11"/>
      <c r="D789" s="11"/>
      <c r="E789" s="11"/>
      <c r="F789" s="16"/>
      <c r="G789" s="16"/>
      <c r="H789" s="16"/>
      <c r="I789" s="51"/>
      <c r="J789" s="51"/>
      <c r="K789" s="51"/>
      <c r="L789" s="21"/>
      <c r="M789" s="21"/>
      <c r="N789" s="21"/>
      <c r="O789" s="26"/>
      <c r="P789" s="26"/>
      <c r="Q789" s="26"/>
      <c r="S789"/>
      <c r="T789"/>
      <c r="U789"/>
      <c r="V789"/>
      <c r="W789"/>
      <c r="X789"/>
      <c r="Z789"/>
    </row>
    <row r="790" spans="2:26" s="1" customFormat="1" x14ac:dyDescent="0.2">
      <c r="B790" s="8"/>
      <c r="C790" s="11"/>
      <c r="D790" s="11"/>
      <c r="E790" s="11"/>
      <c r="F790" s="16"/>
      <c r="G790" s="16"/>
      <c r="H790" s="16"/>
      <c r="I790" s="51"/>
      <c r="J790" s="51"/>
      <c r="K790" s="51"/>
      <c r="L790" s="21"/>
      <c r="M790" s="21"/>
      <c r="N790" s="21"/>
      <c r="O790" s="26"/>
      <c r="P790" s="26"/>
      <c r="Q790" s="26"/>
      <c r="S790"/>
      <c r="T790"/>
      <c r="U790"/>
      <c r="V790"/>
      <c r="W790"/>
      <c r="X790"/>
      <c r="Z790"/>
    </row>
    <row r="791" spans="2:26" s="1" customFormat="1" x14ac:dyDescent="0.2">
      <c r="B791" s="8"/>
      <c r="C791" s="11"/>
      <c r="D791" s="11"/>
      <c r="E791" s="11"/>
      <c r="F791" s="16"/>
      <c r="G791" s="16"/>
      <c r="H791" s="16"/>
      <c r="I791" s="51"/>
      <c r="J791" s="51"/>
      <c r="K791" s="51"/>
      <c r="L791" s="21"/>
      <c r="M791" s="21"/>
      <c r="N791" s="21"/>
      <c r="O791" s="26"/>
      <c r="P791" s="26"/>
      <c r="Q791" s="26"/>
      <c r="S791"/>
      <c r="T791"/>
      <c r="U791"/>
      <c r="V791"/>
      <c r="W791"/>
      <c r="X791"/>
      <c r="Z791"/>
    </row>
    <row r="792" spans="2:26" s="1" customFormat="1" x14ac:dyDescent="0.2">
      <c r="B792" s="8"/>
      <c r="C792" s="11"/>
      <c r="D792" s="11"/>
      <c r="E792" s="11"/>
      <c r="F792" s="16"/>
      <c r="G792" s="16"/>
      <c r="H792" s="16"/>
      <c r="I792" s="51"/>
      <c r="J792" s="51"/>
      <c r="K792" s="51"/>
      <c r="L792" s="21"/>
      <c r="M792" s="21"/>
      <c r="N792" s="21"/>
      <c r="O792" s="26"/>
      <c r="P792" s="26"/>
      <c r="Q792" s="26"/>
      <c r="S792"/>
      <c r="T792"/>
      <c r="U792"/>
      <c r="V792"/>
      <c r="W792"/>
      <c r="X792"/>
      <c r="Z792"/>
    </row>
    <row r="793" spans="2:26" s="1" customFormat="1" x14ac:dyDescent="0.2">
      <c r="B793" s="8"/>
      <c r="C793" s="11"/>
      <c r="D793" s="11"/>
      <c r="E793" s="11"/>
      <c r="F793" s="16"/>
      <c r="G793" s="16"/>
      <c r="H793" s="16"/>
      <c r="I793" s="51"/>
      <c r="J793" s="51"/>
      <c r="K793" s="51"/>
      <c r="L793" s="21"/>
      <c r="M793" s="21"/>
      <c r="N793" s="21"/>
      <c r="O793" s="26"/>
      <c r="P793" s="26"/>
      <c r="Q793" s="26"/>
      <c r="S793"/>
      <c r="T793"/>
      <c r="U793"/>
      <c r="V793"/>
      <c r="W793"/>
      <c r="X793"/>
      <c r="Z793"/>
    </row>
    <row r="794" spans="2:26" s="1" customFormat="1" x14ac:dyDescent="0.2">
      <c r="B794" s="8"/>
      <c r="C794" s="11"/>
      <c r="D794" s="11"/>
      <c r="E794" s="11"/>
      <c r="F794" s="16"/>
      <c r="G794" s="16"/>
      <c r="H794" s="16"/>
      <c r="I794" s="51"/>
      <c r="J794" s="51"/>
      <c r="K794" s="51"/>
      <c r="L794" s="21"/>
      <c r="M794" s="21"/>
      <c r="N794" s="21"/>
      <c r="O794" s="26"/>
      <c r="P794" s="26"/>
      <c r="Q794" s="26"/>
      <c r="S794"/>
      <c r="T794"/>
      <c r="U794"/>
      <c r="V794"/>
      <c r="W794"/>
      <c r="X794"/>
      <c r="Z794"/>
    </row>
    <row r="795" spans="2:26" s="1" customFormat="1" x14ac:dyDescent="0.2">
      <c r="B795" s="8"/>
      <c r="C795" s="11"/>
      <c r="D795" s="11"/>
      <c r="E795" s="11"/>
      <c r="F795" s="16"/>
      <c r="G795" s="16"/>
      <c r="H795" s="16"/>
      <c r="I795" s="51"/>
      <c r="J795" s="51"/>
      <c r="K795" s="51"/>
      <c r="L795" s="21"/>
      <c r="M795" s="21"/>
      <c r="N795" s="21"/>
      <c r="O795" s="26"/>
      <c r="P795" s="26"/>
      <c r="Q795" s="26"/>
      <c r="S795"/>
      <c r="T795"/>
      <c r="U795"/>
      <c r="V795"/>
      <c r="W795"/>
      <c r="X795"/>
      <c r="Z795"/>
    </row>
    <row r="796" spans="2:26" s="1" customFormat="1" x14ac:dyDescent="0.2">
      <c r="B796" s="8"/>
      <c r="C796" s="11"/>
      <c r="D796" s="11"/>
      <c r="E796" s="11"/>
      <c r="F796" s="16"/>
      <c r="G796" s="16"/>
      <c r="H796" s="16"/>
      <c r="I796" s="51"/>
      <c r="J796" s="51"/>
      <c r="K796" s="51"/>
      <c r="L796" s="21"/>
      <c r="M796" s="21"/>
      <c r="N796" s="21"/>
      <c r="O796" s="26"/>
      <c r="P796" s="26"/>
      <c r="Q796" s="26"/>
      <c r="S796"/>
      <c r="T796"/>
      <c r="U796"/>
      <c r="V796"/>
      <c r="W796"/>
      <c r="X796"/>
      <c r="Z796"/>
    </row>
    <row r="797" spans="2:26" s="1" customFormat="1" x14ac:dyDescent="0.2">
      <c r="B797" s="8"/>
      <c r="C797" s="11"/>
      <c r="D797" s="11"/>
      <c r="E797" s="11"/>
      <c r="F797" s="16"/>
      <c r="G797" s="16"/>
      <c r="H797" s="16"/>
      <c r="I797" s="51"/>
      <c r="J797" s="51"/>
      <c r="K797" s="51"/>
      <c r="L797" s="21"/>
      <c r="M797" s="21"/>
      <c r="N797" s="21"/>
      <c r="O797" s="26"/>
      <c r="P797" s="26"/>
      <c r="Q797" s="26"/>
      <c r="S797"/>
      <c r="T797"/>
      <c r="U797"/>
      <c r="V797"/>
      <c r="W797"/>
      <c r="X797"/>
      <c r="Z797"/>
    </row>
    <row r="798" spans="2:26" s="1" customFormat="1" x14ac:dyDescent="0.2">
      <c r="B798" s="8"/>
      <c r="C798" s="11"/>
      <c r="D798" s="11"/>
      <c r="E798" s="11"/>
      <c r="F798" s="16"/>
      <c r="G798" s="16"/>
      <c r="H798" s="16"/>
      <c r="I798" s="51"/>
      <c r="J798" s="51"/>
      <c r="K798" s="51"/>
      <c r="L798" s="21"/>
      <c r="M798" s="21"/>
      <c r="N798" s="21"/>
      <c r="O798" s="26"/>
      <c r="P798" s="26"/>
      <c r="Q798" s="26"/>
      <c r="S798"/>
      <c r="T798"/>
      <c r="U798"/>
      <c r="V798"/>
      <c r="W798"/>
      <c r="X798"/>
      <c r="Z798"/>
    </row>
    <row r="799" spans="2:26" s="1" customFormat="1" x14ac:dyDescent="0.2">
      <c r="B799" s="8"/>
      <c r="C799" s="11"/>
      <c r="D799" s="11"/>
      <c r="E799" s="11"/>
      <c r="F799" s="16"/>
      <c r="G799" s="16"/>
      <c r="H799" s="16"/>
      <c r="I799" s="51"/>
      <c r="J799" s="51"/>
      <c r="K799" s="51"/>
      <c r="L799" s="21"/>
      <c r="M799" s="21"/>
      <c r="N799" s="21"/>
      <c r="O799" s="26"/>
      <c r="P799" s="26"/>
      <c r="Q799" s="26"/>
      <c r="S799"/>
      <c r="T799"/>
      <c r="U799"/>
      <c r="V799"/>
      <c r="W799"/>
      <c r="X799"/>
      <c r="Z799"/>
    </row>
    <row r="800" spans="2:26" s="1" customFormat="1" x14ac:dyDescent="0.2">
      <c r="B800" s="8"/>
      <c r="C800" s="11"/>
      <c r="D800" s="11"/>
      <c r="E800" s="11"/>
      <c r="F800" s="16"/>
      <c r="G800" s="16"/>
      <c r="H800" s="16"/>
      <c r="I800" s="51"/>
      <c r="J800" s="51"/>
      <c r="K800" s="51"/>
      <c r="L800" s="21"/>
      <c r="M800" s="21"/>
      <c r="N800" s="21"/>
      <c r="O800" s="26"/>
      <c r="P800" s="26"/>
      <c r="Q800" s="26"/>
      <c r="S800"/>
      <c r="T800"/>
      <c r="U800"/>
      <c r="V800"/>
      <c r="W800"/>
      <c r="X800"/>
      <c r="Z800"/>
    </row>
    <row r="801" spans="2:26" s="1" customFormat="1" x14ac:dyDescent="0.2">
      <c r="B801" s="8"/>
      <c r="C801" s="11"/>
      <c r="D801" s="11"/>
      <c r="E801" s="11"/>
      <c r="F801" s="16"/>
      <c r="G801" s="16"/>
      <c r="H801" s="16"/>
      <c r="I801" s="51"/>
      <c r="J801" s="51"/>
      <c r="K801" s="51"/>
      <c r="L801" s="21"/>
      <c r="M801" s="21"/>
      <c r="N801" s="21"/>
      <c r="O801" s="26"/>
      <c r="P801" s="26"/>
      <c r="Q801" s="26"/>
      <c r="S801"/>
      <c r="T801"/>
      <c r="U801"/>
      <c r="V801"/>
      <c r="W801"/>
      <c r="X801"/>
      <c r="Z801"/>
    </row>
    <row r="802" spans="2:26" s="1" customFormat="1" x14ac:dyDescent="0.2">
      <c r="B802" s="8"/>
      <c r="C802" s="11"/>
      <c r="D802" s="11"/>
      <c r="E802" s="11"/>
      <c r="F802" s="16"/>
      <c r="G802" s="16"/>
      <c r="H802" s="16"/>
      <c r="I802" s="51"/>
      <c r="J802" s="51"/>
      <c r="K802" s="51"/>
      <c r="L802" s="21"/>
      <c r="M802" s="21"/>
      <c r="N802" s="21"/>
      <c r="O802" s="26"/>
      <c r="P802" s="26"/>
      <c r="Q802" s="26"/>
      <c r="S802"/>
      <c r="T802"/>
      <c r="U802"/>
      <c r="V802"/>
      <c r="W802"/>
      <c r="X802"/>
      <c r="Z802"/>
    </row>
    <row r="803" spans="2:26" s="1" customFormat="1" x14ac:dyDescent="0.2">
      <c r="B803" s="8"/>
      <c r="C803" s="11"/>
      <c r="D803" s="11"/>
      <c r="E803" s="11"/>
      <c r="F803" s="16"/>
      <c r="G803" s="16"/>
      <c r="H803" s="16"/>
      <c r="I803" s="51"/>
      <c r="J803" s="51"/>
      <c r="K803" s="51"/>
      <c r="L803" s="21"/>
      <c r="M803" s="21"/>
      <c r="N803" s="21"/>
      <c r="O803" s="26"/>
      <c r="P803" s="26"/>
      <c r="Q803" s="26"/>
      <c r="S803"/>
      <c r="T803"/>
      <c r="U803"/>
      <c r="V803"/>
      <c r="W803"/>
      <c r="X803"/>
      <c r="Z803"/>
    </row>
    <row r="804" spans="2:26" s="1" customFormat="1" x14ac:dyDescent="0.2">
      <c r="B804" s="8"/>
      <c r="C804" s="11"/>
      <c r="D804" s="11"/>
      <c r="E804" s="11"/>
      <c r="F804" s="16"/>
      <c r="G804" s="16"/>
      <c r="H804" s="16"/>
      <c r="I804" s="51"/>
      <c r="J804" s="51"/>
      <c r="K804" s="51"/>
      <c r="L804" s="21"/>
      <c r="M804" s="21"/>
      <c r="N804" s="21"/>
      <c r="O804" s="26"/>
      <c r="P804" s="26"/>
      <c r="Q804" s="26"/>
      <c r="S804"/>
      <c r="T804"/>
      <c r="U804"/>
      <c r="V804"/>
      <c r="W804"/>
      <c r="X804"/>
      <c r="Z804"/>
    </row>
    <row r="805" spans="2:26" s="1" customFormat="1" x14ac:dyDescent="0.2">
      <c r="B805" s="8"/>
      <c r="C805" s="11"/>
      <c r="D805" s="11"/>
      <c r="E805" s="11"/>
      <c r="F805" s="16"/>
      <c r="G805" s="16"/>
      <c r="H805" s="16"/>
      <c r="I805" s="51"/>
      <c r="J805" s="51"/>
      <c r="K805" s="51"/>
      <c r="L805" s="21"/>
      <c r="M805" s="21"/>
      <c r="N805" s="21"/>
      <c r="O805" s="26"/>
      <c r="P805" s="26"/>
      <c r="Q805" s="26"/>
      <c r="S805"/>
      <c r="T805"/>
      <c r="U805"/>
      <c r="V805"/>
      <c r="W805"/>
      <c r="X805"/>
      <c r="Z805"/>
    </row>
    <row r="806" spans="2:26" s="1" customFormat="1" x14ac:dyDescent="0.2">
      <c r="B806" s="8"/>
      <c r="C806" s="11"/>
      <c r="D806" s="11"/>
      <c r="E806" s="11"/>
      <c r="F806" s="16"/>
      <c r="G806" s="16"/>
      <c r="H806" s="16"/>
      <c r="I806" s="51"/>
      <c r="J806" s="51"/>
      <c r="K806" s="51"/>
      <c r="L806" s="21"/>
      <c r="M806" s="21"/>
      <c r="N806" s="21"/>
      <c r="O806" s="26"/>
      <c r="P806" s="26"/>
      <c r="Q806" s="26"/>
      <c r="S806"/>
      <c r="T806"/>
      <c r="U806"/>
      <c r="V806"/>
      <c r="W806"/>
      <c r="X806"/>
      <c r="Z806"/>
    </row>
    <row r="807" spans="2:26" s="1" customFormat="1" x14ac:dyDescent="0.2">
      <c r="B807" s="8"/>
      <c r="C807" s="11"/>
      <c r="D807" s="11"/>
      <c r="E807" s="11"/>
      <c r="F807" s="16"/>
      <c r="G807" s="16"/>
      <c r="H807" s="16"/>
      <c r="I807" s="51"/>
      <c r="J807" s="51"/>
      <c r="K807" s="51"/>
      <c r="L807" s="21"/>
      <c r="M807" s="21"/>
      <c r="N807" s="21"/>
      <c r="O807" s="26"/>
      <c r="P807" s="26"/>
      <c r="Q807" s="26"/>
      <c r="S807"/>
      <c r="T807"/>
      <c r="U807"/>
      <c r="V807"/>
      <c r="W807"/>
      <c r="X807"/>
      <c r="Z807"/>
    </row>
    <row r="808" spans="2:26" s="1" customFormat="1" x14ac:dyDescent="0.2">
      <c r="B808" s="8"/>
      <c r="C808" s="11"/>
      <c r="D808" s="11"/>
      <c r="E808" s="11"/>
      <c r="F808" s="16"/>
      <c r="G808" s="16"/>
      <c r="H808" s="16"/>
      <c r="I808" s="51"/>
      <c r="J808" s="51"/>
      <c r="K808" s="51"/>
      <c r="L808" s="21"/>
      <c r="M808" s="21"/>
      <c r="N808" s="21"/>
      <c r="O808" s="26"/>
      <c r="P808" s="26"/>
      <c r="Q808" s="26"/>
      <c r="S808"/>
      <c r="T808"/>
      <c r="U808"/>
      <c r="V808"/>
      <c r="W808"/>
      <c r="X808"/>
      <c r="Z808"/>
    </row>
    <row r="809" spans="2:26" s="1" customFormat="1" x14ac:dyDescent="0.2">
      <c r="B809" s="8"/>
      <c r="C809" s="11"/>
      <c r="D809" s="11"/>
      <c r="E809" s="11"/>
      <c r="F809" s="16"/>
      <c r="G809" s="16"/>
      <c r="H809" s="16"/>
      <c r="I809" s="51"/>
      <c r="J809" s="51"/>
      <c r="K809" s="51"/>
      <c r="L809" s="21"/>
      <c r="M809" s="21"/>
      <c r="N809" s="21"/>
      <c r="O809" s="26"/>
      <c r="P809" s="26"/>
      <c r="Q809" s="26"/>
      <c r="S809"/>
      <c r="T809"/>
      <c r="U809"/>
      <c r="V809"/>
      <c r="W809"/>
      <c r="X809"/>
      <c r="Z809"/>
    </row>
    <row r="810" spans="2:26" s="1" customFormat="1" x14ac:dyDescent="0.2">
      <c r="B810" s="8"/>
      <c r="C810" s="11"/>
      <c r="D810" s="11"/>
      <c r="E810" s="11"/>
      <c r="F810" s="16"/>
      <c r="G810" s="16"/>
      <c r="H810" s="16"/>
      <c r="I810" s="51"/>
      <c r="J810" s="51"/>
      <c r="K810" s="51"/>
      <c r="L810" s="21"/>
      <c r="M810" s="21"/>
      <c r="N810" s="21"/>
      <c r="O810" s="26"/>
      <c r="P810" s="26"/>
      <c r="Q810" s="26"/>
      <c r="S810"/>
      <c r="T810"/>
      <c r="U810"/>
      <c r="V810"/>
      <c r="W810"/>
      <c r="X810"/>
      <c r="Z810"/>
    </row>
    <row r="811" spans="2:26" s="1" customFormat="1" x14ac:dyDescent="0.2">
      <c r="B811" s="8"/>
      <c r="C811" s="11"/>
      <c r="D811" s="11"/>
      <c r="E811" s="11"/>
      <c r="F811" s="16"/>
      <c r="G811" s="16"/>
      <c r="H811" s="16"/>
      <c r="I811" s="51"/>
      <c r="J811" s="51"/>
      <c r="K811" s="51"/>
      <c r="L811" s="21"/>
      <c r="M811" s="21"/>
      <c r="N811" s="21"/>
      <c r="O811" s="26"/>
      <c r="P811" s="26"/>
      <c r="Q811" s="26"/>
      <c r="S811"/>
      <c r="T811"/>
      <c r="U811"/>
      <c r="V811"/>
      <c r="W811"/>
      <c r="X811"/>
      <c r="Z811"/>
    </row>
    <row r="812" spans="2:26" s="1" customFormat="1" x14ac:dyDescent="0.2">
      <c r="B812" s="8"/>
      <c r="C812" s="11"/>
      <c r="D812" s="11"/>
      <c r="E812" s="11"/>
      <c r="F812" s="16"/>
      <c r="G812" s="16"/>
      <c r="H812" s="16"/>
      <c r="I812" s="51"/>
      <c r="J812" s="51"/>
      <c r="K812" s="51"/>
      <c r="L812" s="21"/>
      <c r="M812" s="21"/>
      <c r="N812" s="21"/>
      <c r="O812" s="26"/>
      <c r="P812" s="26"/>
      <c r="Q812" s="26"/>
      <c r="S812"/>
      <c r="T812"/>
      <c r="U812"/>
      <c r="V812"/>
      <c r="W812"/>
      <c r="X812"/>
      <c r="Z812"/>
    </row>
    <row r="813" spans="2:26" s="1" customFormat="1" x14ac:dyDescent="0.2">
      <c r="B813" s="8"/>
      <c r="C813" s="11"/>
      <c r="D813" s="11"/>
      <c r="E813" s="11"/>
      <c r="F813" s="16"/>
      <c r="G813" s="16"/>
      <c r="H813" s="16"/>
      <c r="I813" s="51"/>
      <c r="J813" s="51"/>
      <c r="K813" s="51"/>
      <c r="L813" s="21"/>
      <c r="M813" s="21"/>
      <c r="N813" s="21"/>
      <c r="O813" s="26"/>
      <c r="P813" s="26"/>
      <c r="Q813" s="26"/>
      <c r="S813"/>
      <c r="T813"/>
      <c r="U813"/>
      <c r="V813"/>
      <c r="W813"/>
      <c r="X813"/>
      <c r="Z813"/>
    </row>
    <row r="814" spans="2:26" s="1" customFormat="1" x14ac:dyDescent="0.2">
      <c r="B814" s="8"/>
      <c r="C814" s="11"/>
      <c r="D814" s="11"/>
      <c r="E814" s="11"/>
      <c r="F814" s="16"/>
      <c r="G814" s="16"/>
      <c r="H814" s="16"/>
      <c r="I814" s="51"/>
      <c r="J814" s="51"/>
      <c r="K814" s="51"/>
      <c r="L814" s="21"/>
      <c r="M814" s="21"/>
      <c r="N814" s="21"/>
      <c r="O814" s="26"/>
      <c r="P814" s="26"/>
      <c r="Q814" s="26"/>
      <c r="S814"/>
      <c r="T814"/>
      <c r="U814"/>
      <c r="V814"/>
      <c r="W814"/>
      <c r="X814"/>
      <c r="Z814"/>
    </row>
    <row r="815" spans="2:26" s="1" customFormat="1" x14ac:dyDescent="0.2">
      <c r="B815" s="8"/>
      <c r="C815" s="11"/>
      <c r="D815" s="11"/>
      <c r="E815" s="11"/>
      <c r="F815" s="16"/>
      <c r="G815" s="16"/>
      <c r="H815" s="16"/>
      <c r="I815" s="51"/>
      <c r="J815" s="51"/>
      <c r="K815" s="51"/>
      <c r="L815" s="21"/>
      <c r="M815" s="21"/>
      <c r="N815" s="21"/>
      <c r="O815" s="26"/>
      <c r="P815" s="26"/>
      <c r="Q815" s="26"/>
      <c r="S815"/>
      <c r="T815"/>
      <c r="U815"/>
      <c r="V815"/>
      <c r="W815"/>
      <c r="X815"/>
      <c r="Z815"/>
    </row>
    <row r="816" spans="2:26" s="1" customFormat="1" x14ac:dyDescent="0.2">
      <c r="B816" s="8"/>
      <c r="C816" s="11"/>
      <c r="D816" s="11"/>
      <c r="E816" s="11"/>
      <c r="F816" s="16"/>
      <c r="G816" s="16"/>
      <c r="H816" s="16"/>
      <c r="I816" s="51"/>
      <c r="J816" s="51"/>
      <c r="K816" s="51"/>
      <c r="L816" s="21"/>
      <c r="M816" s="21"/>
      <c r="N816" s="21"/>
      <c r="O816" s="26"/>
      <c r="P816" s="26"/>
      <c r="Q816" s="26"/>
      <c r="S816"/>
      <c r="T816"/>
      <c r="U816"/>
      <c r="V816"/>
      <c r="W816"/>
      <c r="X816"/>
      <c r="Z816"/>
    </row>
    <row r="817" spans="2:26" s="1" customFormat="1" x14ac:dyDescent="0.2">
      <c r="B817" s="8"/>
      <c r="C817" s="11"/>
      <c r="D817" s="11"/>
      <c r="E817" s="11"/>
      <c r="F817" s="16"/>
      <c r="G817" s="16"/>
      <c r="H817" s="16"/>
      <c r="I817" s="51"/>
      <c r="J817" s="51"/>
      <c r="K817" s="51"/>
      <c r="L817" s="21"/>
      <c r="M817" s="21"/>
      <c r="N817" s="21"/>
      <c r="O817" s="26"/>
      <c r="P817" s="26"/>
      <c r="Q817" s="26"/>
      <c r="S817"/>
      <c r="T817"/>
      <c r="U817"/>
      <c r="V817"/>
      <c r="W817"/>
      <c r="X817"/>
      <c r="Z817"/>
    </row>
    <row r="818" spans="2:26" s="1" customFormat="1" x14ac:dyDescent="0.2">
      <c r="B818" s="8"/>
      <c r="C818" s="11"/>
      <c r="D818" s="11"/>
      <c r="E818" s="11"/>
      <c r="F818" s="16"/>
      <c r="G818" s="16"/>
      <c r="H818" s="16"/>
      <c r="I818" s="51"/>
      <c r="J818" s="51"/>
      <c r="K818" s="51"/>
      <c r="L818" s="21"/>
      <c r="M818" s="21"/>
      <c r="N818" s="21"/>
      <c r="O818" s="26"/>
      <c r="P818" s="26"/>
      <c r="Q818" s="26"/>
      <c r="S818"/>
      <c r="T818"/>
      <c r="U818"/>
      <c r="V818"/>
      <c r="W818"/>
      <c r="X818"/>
      <c r="Z818"/>
    </row>
    <row r="819" spans="2:26" s="1" customFormat="1" x14ac:dyDescent="0.2">
      <c r="B819" s="8"/>
      <c r="C819" s="11"/>
      <c r="D819" s="11"/>
      <c r="E819" s="11"/>
      <c r="F819" s="16"/>
      <c r="G819" s="16"/>
      <c r="H819" s="16"/>
      <c r="I819" s="51"/>
      <c r="J819" s="51"/>
      <c r="K819" s="51"/>
      <c r="L819" s="21"/>
      <c r="M819" s="21"/>
      <c r="N819" s="21"/>
      <c r="O819" s="26"/>
      <c r="P819" s="26"/>
      <c r="Q819" s="26"/>
      <c r="S819"/>
      <c r="T819"/>
      <c r="U819"/>
      <c r="V819"/>
      <c r="W819"/>
      <c r="X819"/>
      <c r="Z819"/>
    </row>
    <row r="820" spans="2:26" s="1" customFormat="1" x14ac:dyDescent="0.2">
      <c r="B820" s="8"/>
      <c r="C820" s="11"/>
      <c r="D820" s="11"/>
      <c r="E820" s="11"/>
      <c r="F820" s="16"/>
      <c r="G820" s="16"/>
      <c r="H820" s="16"/>
      <c r="I820" s="51"/>
      <c r="J820" s="51"/>
      <c r="K820" s="51"/>
      <c r="L820" s="21"/>
      <c r="M820" s="21"/>
      <c r="N820" s="21"/>
      <c r="O820" s="26"/>
      <c r="P820" s="26"/>
      <c r="Q820" s="26"/>
      <c r="S820"/>
      <c r="T820"/>
      <c r="U820"/>
      <c r="V820"/>
      <c r="W820"/>
      <c r="X820"/>
      <c r="Z820"/>
    </row>
    <row r="821" spans="2:26" s="1" customFormat="1" x14ac:dyDescent="0.2">
      <c r="B821" s="8"/>
      <c r="C821" s="11"/>
      <c r="D821" s="11"/>
      <c r="E821" s="11"/>
      <c r="F821" s="16"/>
      <c r="G821" s="16"/>
      <c r="H821" s="16"/>
      <c r="I821" s="51"/>
      <c r="J821" s="51"/>
      <c r="K821" s="51"/>
      <c r="L821" s="21"/>
      <c r="M821" s="21"/>
      <c r="N821" s="21"/>
      <c r="O821" s="26"/>
      <c r="P821" s="26"/>
      <c r="Q821" s="26"/>
      <c r="S821"/>
      <c r="T821"/>
      <c r="U821"/>
      <c r="V821"/>
      <c r="W821"/>
      <c r="X821"/>
      <c r="Z821"/>
    </row>
    <row r="822" spans="2:26" s="1" customFormat="1" x14ac:dyDescent="0.2">
      <c r="B822" s="8"/>
      <c r="C822" s="11"/>
      <c r="D822" s="11"/>
      <c r="E822" s="11"/>
      <c r="F822" s="16"/>
      <c r="G822" s="16"/>
      <c r="H822" s="16"/>
      <c r="I822" s="51"/>
      <c r="J822" s="51"/>
      <c r="K822" s="51"/>
      <c r="L822" s="21"/>
      <c r="M822" s="21"/>
      <c r="N822" s="21"/>
      <c r="O822" s="26"/>
      <c r="P822" s="26"/>
      <c r="Q822" s="26"/>
      <c r="S822"/>
      <c r="T822"/>
      <c r="U822"/>
      <c r="V822"/>
      <c r="W822"/>
      <c r="X822"/>
      <c r="Z822"/>
    </row>
    <row r="823" spans="2:26" s="1" customFormat="1" x14ac:dyDescent="0.2">
      <c r="B823" s="8"/>
      <c r="C823" s="11"/>
      <c r="D823" s="11"/>
      <c r="E823" s="11"/>
      <c r="F823" s="16"/>
      <c r="G823" s="16"/>
      <c r="H823" s="16"/>
      <c r="I823" s="51"/>
      <c r="J823" s="51"/>
      <c r="K823" s="51"/>
      <c r="L823" s="21"/>
      <c r="M823" s="21"/>
      <c r="N823" s="21"/>
      <c r="O823" s="26"/>
      <c r="P823" s="26"/>
      <c r="Q823" s="26"/>
      <c r="S823"/>
      <c r="T823"/>
      <c r="U823"/>
      <c r="V823"/>
      <c r="W823"/>
      <c r="X823"/>
      <c r="Z823"/>
    </row>
    <row r="824" spans="2:26" s="1" customFormat="1" x14ac:dyDescent="0.2">
      <c r="B824" s="8"/>
      <c r="C824" s="11"/>
      <c r="D824" s="11"/>
      <c r="E824" s="11"/>
      <c r="F824" s="16"/>
      <c r="G824" s="16"/>
      <c r="H824" s="16"/>
      <c r="I824" s="51"/>
      <c r="J824" s="51"/>
      <c r="K824" s="51"/>
      <c r="L824" s="21"/>
      <c r="M824" s="21"/>
      <c r="N824" s="21"/>
      <c r="O824" s="26"/>
      <c r="P824" s="26"/>
      <c r="Q824" s="26"/>
      <c r="S824"/>
      <c r="T824"/>
      <c r="U824"/>
      <c r="V824"/>
      <c r="W824"/>
      <c r="X824"/>
      <c r="Z824"/>
    </row>
    <row r="825" spans="2:26" s="1" customFormat="1" x14ac:dyDescent="0.2">
      <c r="B825" s="8"/>
      <c r="C825" s="11"/>
      <c r="D825" s="11"/>
      <c r="E825" s="11"/>
      <c r="F825" s="16"/>
      <c r="G825" s="16"/>
      <c r="H825" s="16"/>
      <c r="I825" s="51"/>
      <c r="J825" s="51"/>
      <c r="K825" s="51"/>
      <c r="L825" s="21"/>
      <c r="M825" s="21"/>
      <c r="N825" s="21"/>
      <c r="O825" s="26"/>
      <c r="P825" s="26"/>
      <c r="Q825" s="26"/>
      <c r="S825"/>
      <c r="T825"/>
      <c r="U825"/>
      <c r="V825"/>
      <c r="W825"/>
      <c r="X825"/>
      <c r="Z825"/>
    </row>
    <row r="826" spans="2:26" s="1" customFormat="1" x14ac:dyDescent="0.2">
      <c r="B826" s="8"/>
      <c r="C826" s="11"/>
      <c r="D826" s="11"/>
      <c r="E826" s="11"/>
      <c r="F826" s="16"/>
      <c r="G826" s="16"/>
      <c r="H826" s="16"/>
      <c r="I826" s="51"/>
      <c r="J826" s="51"/>
      <c r="K826" s="51"/>
      <c r="L826" s="21"/>
      <c r="M826" s="21"/>
      <c r="N826" s="21"/>
      <c r="O826" s="26"/>
      <c r="P826" s="26"/>
      <c r="Q826" s="26"/>
      <c r="S826"/>
      <c r="T826"/>
      <c r="U826"/>
      <c r="V826"/>
      <c r="W826"/>
      <c r="X826"/>
      <c r="Z826"/>
    </row>
    <row r="827" spans="2:26" s="1" customFormat="1" x14ac:dyDescent="0.2">
      <c r="B827" s="8"/>
      <c r="C827" s="11"/>
      <c r="D827" s="11"/>
      <c r="E827" s="11"/>
      <c r="F827" s="16"/>
      <c r="G827" s="16"/>
      <c r="H827" s="16"/>
      <c r="I827" s="51"/>
      <c r="J827" s="51"/>
      <c r="K827" s="51"/>
      <c r="L827" s="21"/>
      <c r="M827" s="21"/>
      <c r="N827" s="21"/>
      <c r="O827" s="26"/>
      <c r="P827" s="26"/>
      <c r="Q827" s="26"/>
      <c r="S827"/>
      <c r="T827"/>
      <c r="U827"/>
      <c r="V827"/>
      <c r="W827"/>
      <c r="X827"/>
      <c r="Z827"/>
    </row>
    <row r="828" spans="2:26" s="1" customFormat="1" x14ac:dyDescent="0.2">
      <c r="B828" s="8"/>
      <c r="C828" s="11"/>
      <c r="D828" s="11"/>
      <c r="E828" s="11"/>
      <c r="F828" s="16"/>
      <c r="G828" s="16"/>
      <c r="H828" s="16"/>
      <c r="I828" s="51"/>
      <c r="J828" s="51"/>
      <c r="K828" s="51"/>
      <c r="L828" s="21"/>
      <c r="M828" s="21"/>
      <c r="N828" s="21"/>
      <c r="O828" s="26"/>
      <c r="P828" s="26"/>
      <c r="Q828" s="26"/>
      <c r="S828"/>
      <c r="T828"/>
      <c r="U828"/>
      <c r="V828"/>
      <c r="W828"/>
      <c r="X828"/>
      <c r="Z828"/>
    </row>
    <row r="829" spans="2:26" s="1" customFormat="1" x14ac:dyDescent="0.2">
      <c r="B829" s="8"/>
      <c r="C829" s="11"/>
      <c r="D829" s="11"/>
      <c r="E829" s="11"/>
      <c r="F829" s="16"/>
      <c r="G829" s="16"/>
      <c r="H829" s="16"/>
      <c r="I829" s="51"/>
      <c r="J829" s="51"/>
      <c r="K829" s="51"/>
      <c r="L829" s="21"/>
      <c r="M829" s="21"/>
      <c r="N829" s="21"/>
      <c r="O829" s="26"/>
      <c r="P829" s="26"/>
      <c r="Q829" s="26"/>
      <c r="S829"/>
      <c r="T829"/>
      <c r="U829"/>
      <c r="V829"/>
      <c r="W829"/>
      <c r="X829"/>
      <c r="Z829"/>
    </row>
    <row r="830" spans="2:26" s="1" customFormat="1" x14ac:dyDescent="0.2">
      <c r="B830" s="8"/>
      <c r="C830" s="11"/>
      <c r="D830" s="11"/>
      <c r="E830" s="11"/>
      <c r="F830" s="16"/>
      <c r="G830" s="16"/>
      <c r="H830" s="16"/>
      <c r="I830" s="51"/>
      <c r="J830" s="51"/>
      <c r="K830" s="51"/>
      <c r="L830" s="21"/>
      <c r="M830" s="21"/>
      <c r="N830" s="21"/>
      <c r="O830" s="26"/>
      <c r="P830" s="26"/>
      <c r="Q830" s="26"/>
      <c r="S830"/>
      <c r="T830"/>
      <c r="U830"/>
      <c r="V830"/>
      <c r="W830"/>
      <c r="X830"/>
      <c r="Z830"/>
    </row>
    <row r="831" spans="2:26" s="1" customFormat="1" x14ac:dyDescent="0.2">
      <c r="B831" s="8"/>
      <c r="C831" s="11"/>
      <c r="D831" s="11"/>
      <c r="E831" s="11"/>
      <c r="F831" s="16"/>
      <c r="G831" s="16"/>
      <c r="H831" s="16"/>
      <c r="I831" s="51"/>
      <c r="J831" s="51"/>
      <c r="K831" s="51"/>
      <c r="L831" s="21"/>
      <c r="M831" s="21"/>
      <c r="N831" s="21"/>
      <c r="O831" s="26"/>
      <c r="P831" s="26"/>
      <c r="Q831" s="26"/>
      <c r="S831"/>
      <c r="T831"/>
      <c r="U831"/>
      <c r="V831"/>
      <c r="W831"/>
      <c r="X831"/>
      <c r="Z831"/>
    </row>
    <row r="832" spans="2:26" s="1" customFormat="1" x14ac:dyDescent="0.2">
      <c r="B832" s="8"/>
      <c r="C832" s="11"/>
      <c r="D832" s="11"/>
      <c r="E832" s="11"/>
      <c r="F832" s="16"/>
      <c r="G832" s="16"/>
      <c r="H832" s="16"/>
      <c r="I832" s="51"/>
      <c r="J832" s="51"/>
      <c r="K832" s="51"/>
      <c r="L832" s="21"/>
      <c r="M832" s="21"/>
      <c r="N832" s="21"/>
      <c r="O832" s="26"/>
      <c r="P832" s="26"/>
      <c r="Q832" s="26"/>
      <c r="S832"/>
      <c r="T832"/>
      <c r="U832"/>
      <c r="V832"/>
      <c r="W832"/>
      <c r="X832"/>
      <c r="Z832"/>
    </row>
    <row r="833" spans="2:26" s="1" customFormat="1" x14ac:dyDescent="0.2">
      <c r="B833" s="8"/>
      <c r="C833" s="11"/>
      <c r="D833" s="11"/>
      <c r="E833" s="11"/>
      <c r="F833" s="16"/>
      <c r="G833" s="16"/>
      <c r="H833" s="16"/>
      <c r="I833" s="51"/>
      <c r="J833" s="51"/>
      <c r="K833" s="51"/>
      <c r="L833" s="21"/>
      <c r="M833" s="21"/>
      <c r="N833" s="21"/>
      <c r="O833" s="26"/>
      <c r="P833" s="26"/>
      <c r="Q833" s="26"/>
      <c r="S833"/>
      <c r="T833"/>
      <c r="U833"/>
      <c r="V833"/>
      <c r="W833"/>
      <c r="X833"/>
      <c r="Z833"/>
    </row>
    <row r="834" spans="2:26" s="1" customFormat="1" x14ac:dyDescent="0.2">
      <c r="B834" s="8"/>
      <c r="C834" s="11"/>
      <c r="D834" s="11"/>
      <c r="E834" s="11"/>
      <c r="F834" s="16"/>
      <c r="G834" s="16"/>
      <c r="H834" s="16"/>
      <c r="I834" s="51"/>
      <c r="J834" s="51"/>
      <c r="K834" s="51"/>
      <c r="L834" s="21"/>
      <c r="M834" s="21"/>
      <c r="N834" s="21"/>
      <c r="O834" s="26"/>
      <c r="P834" s="26"/>
      <c r="Q834" s="26"/>
      <c r="S834"/>
      <c r="T834"/>
      <c r="U834"/>
      <c r="V834"/>
      <c r="W834"/>
      <c r="X834"/>
      <c r="Z834"/>
    </row>
    <row r="835" spans="2:26" s="1" customFormat="1" x14ac:dyDescent="0.2">
      <c r="B835" s="8"/>
      <c r="C835" s="11"/>
      <c r="D835" s="11"/>
      <c r="E835" s="11"/>
      <c r="F835" s="16"/>
      <c r="G835" s="16"/>
      <c r="H835" s="16"/>
      <c r="I835" s="51"/>
      <c r="J835" s="51"/>
      <c r="K835" s="51"/>
      <c r="L835" s="21"/>
      <c r="M835" s="21"/>
      <c r="N835" s="21"/>
      <c r="O835" s="26"/>
      <c r="P835" s="26"/>
      <c r="Q835" s="26"/>
      <c r="S835"/>
      <c r="T835"/>
      <c r="U835"/>
      <c r="V835"/>
      <c r="W835"/>
      <c r="X835"/>
      <c r="Z835"/>
    </row>
    <row r="836" spans="2:26" s="1" customFormat="1" x14ac:dyDescent="0.2">
      <c r="B836" s="8"/>
      <c r="C836" s="11"/>
      <c r="D836" s="11"/>
      <c r="E836" s="11"/>
      <c r="F836" s="16"/>
      <c r="G836" s="16"/>
      <c r="H836" s="16"/>
      <c r="I836" s="51"/>
      <c r="J836" s="51"/>
      <c r="K836" s="51"/>
      <c r="L836" s="21"/>
      <c r="M836" s="21"/>
      <c r="N836" s="21"/>
      <c r="O836" s="26"/>
      <c r="P836" s="26"/>
      <c r="Q836" s="26"/>
      <c r="S836"/>
      <c r="T836"/>
      <c r="U836"/>
      <c r="V836"/>
      <c r="W836"/>
      <c r="X836"/>
      <c r="Z836"/>
    </row>
    <row r="837" spans="2:26" s="1" customFormat="1" x14ac:dyDescent="0.2">
      <c r="B837" s="8"/>
      <c r="C837" s="11"/>
      <c r="D837" s="11"/>
      <c r="E837" s="11"/>
      <c r="F837" s="16"/>
      <c r="G837" s="16"/>
      <c r="H837" s="16"/>
      <c r="I837" s="51"/>
      <c r="J837" s="51"/>
      <c r="K837" s="51"/>
      <c r="L837" s="21"/>
      <c r="M837" s="21"/>
      <c r="N837" s="21"/>
      <c r="O837" s="26"/>
      <c r="P837" s="26"/>
      <c r="Q837" s="26"/>
      <c r="S837"/>
      <c r="T837"/>
      <c r="U837"/>
      <c r="V837"/>
      <c r="W837"/>
      <c r="X837"/>
      <c r="Z837"/>
    </row>
    <row r="838" spans="2:26" s="1" customFormat="1" x14ac:dyDescent="0.2">
      <c r="B838" s="8"/>
      <c r="C838" s="11"/>
      <c r="D838" s="11"/>
      <c r="E838" s="11"/>
      <c r="F838" s="16"/>
      <c r="G838" s="16"/>
      <c r="H838" s="16"/>
      <c r="I838" s="51"/>
      <c r="J838" s="51"/>
      <c r="K838" s="51"/>
      <c r="L838" s="21"/>
      <c r="M838" s="21"/>
      <c r="N838" s="21"/>
      <c r="O838" s="26"/>
      <c r="P838" s="26"/>
      <c r="Q838" s="26"/>
      <c r="S838"/>
      <c r="T838"/>
      <c r="U838"/>
      <c r="V838"/>
      <c r="W838"/>
      <c r="X838"/>
      <c r="Z838"/>
    </row>
    <row r="839" spans="2:26" s="1" customFormat="1" x14ac:dyDescent="0.2">
      <c r="B839" s="8"/>
      <c r="C839" s="11"/>
      <c r="D839" s="11"/>
      <c r="E839" s="11"/>
      <c r="F839" s="16"/>
      <c r="G839" s="16"/>
      <c r="H839" s="16"/>
      <c r="I839" s="51"/>
      <c r="J839" s="51"/>
      <c r="K839" s="51"/>
      <c r="L839" s="21"/>
      <c r="M839" s="21"/>
      <c r="N839" s="21"/>
      <c r="O839" s="26"/>
      <c r="P839" s="26"/>
      <c r="Q839" s="26"/>
      <c r="S839"/>
      <c r="T839"/>
      <c r="U839"/>
      <c r="V839"/>
      <c r="W839"/>
      <c r="X839"/>
      <c r="Z839"/>
    </row>
    <row r="840" spans="2:26" s="1" customFormat="1" x14ac:dyDescent="0.2">
      <c r="B840" s="8"/>
      <c r="C840" s="11"/>
      <c r="D840" s="11"/>
      <c r="E840" s="11"/>
      <c r="F840" s="16"/>
      <c r="G840" s="16"/>
      <c r="H840" s="16"/>
      <c r="I840" s="51"/>
      <c r="J840" s="51"/>
      <c r="K840" s="51"/>
      <c r="L840" s="21"/>
      <c r="M840" s="21"/>
      <c r="N840" s="21"/>
      <c r="O840" s="26"/>
      <c r="P840" s="26"/>
      <c r="Q840" s="26"/>
      <c r="S840"/>
      <c r="T840"/>
      <c r="U840"/>
      <c r="V840"/>
      <c r="W840"/>
      <c r="X840"/>
      <c r="Z840"/>
    </row>
    <row r="841" spans="2:26" s="1" customFormat="1" x14ac:dyDescent="0.2">
      <c r="B841" s="8"/>
      <c r="C841" s="11"/>
      <c r="D841" s="11"/>
      <c r="E841" s="11"/>
      <c r="F841" s="16"/>
      <c r="G841" s="16"/>
      <c r="H841" s="16"/>
      <c r="I841" s="51"/>
      <c r="J841" s="51"/>
      <c r="K841" s="51"/>
      <c r="L841" s="21"/>
      <c r="M841" s="21"/>
      <c r="N841" s="21"/>
      <c r="O841" s="26"/>
      <c r="P841" s="26"/>
      <c r="Q841" s="26"/>
      <c r="S841"/>
      <c r="T841"/>
      <c r="U841"/>
      <c r="V841"/>
      <c r="W841"/>
      <c r="X841"/>
      <c r="Z841"/>
    </row>
    <row r="842" spans="2:26" s="1" customFormat="1" x14ac:dyDescent="0.2">
      <c r="B842" s="8"/>
      <c r="C842" s="11"/>
      <c r="D842" s="11"/>
      <c r="E842" s="11"/>
      <c r="F842" s="16"/>
      <c r="G842" s="16"/>
      <c r="H842" s="16"/>
      <c r="I842" s="51"/>
      <c r="J842" s="51"/>
      <c r="K842" s="51"/>
      <c r="L842" s="21"/>
      <c r="M842" s="21"/>
      <c r="N842" s="21"/>
      <c r="O842" s="26"/>
      <c r="P842" s="26"/>
      <c r="Q842" s="26"/>
      <c r="S842"/>
      <c r="T842"/>
      <c r="U842"/>
      <c r="V842"/>
      <c r="W842"/>
      <c r="X842"/>
      <c r="Z842"/>
    </row>
    <row r="843" spans="2:26" s="1" customFormat="1" x14ac:dyDescent="0.2">
      <c r="B843" s="8"/>
      <c r="C843" s="11"/>
      <c r="D843" s="11"/>
      <c r="E843" s="11"/>
      <c r="F843" s="16"/>
      <c r="G843" s="16"/>
      <c r="H843" s="16"/>
      <c r="I843" s="51"/>
      <c r="J843" s="51"/>
      <c r="K843" s="51"/>
      <c r="L843" s="21"/>
      <c r="M843" s="21"/>
      <c r="N843" s="21"/>
      <c r="O843" s="26"/>
      <c r="P843" s="26"/>
      <c r="Q843" s="26"/>
      <c r="S843"/>
      <c r="T843"/>
      <c r="U843"/>
      <c r="V843"/>
      <c r="W843"/>
      <c r="X843"/>
      <c r="Z843"/>
    </row>
    <row r="844" spans="2:26" s="1" customFormat="1" x14ac:dyDescent="0.2">
      <c r="B844" s="8"/>
      <c r="C844" s="11"/>
      <c r="D844" s="11"/>
      <c r="E844" s="11"/>
      <c r="F844" s="16"/>
      <c r="G844" s="16"/>
      <c r="H844" s="16"/>
      <c r="I844" s="51"/>
      <c r="J844" s="51"/>
      <c r="K844" s="51"/>
      <c r="L844" s="21"/>
      <c r="M844" s="21"/>
      <c r="N844" s="21"/>
      <c r="O844" s="26"/>
      <c r="P844" s="26"/>
      <c r="Q844" s="26"/>
      <c r="S844"/>
      <c r="T844"/>
      <c r="U844"/>
      <c r="V844"/>
      <c r="W844"/>
      <c r="X844"/>
      <c r="Z844"/>
    </row>
    <row r="845" spans="2:26" s="1" customFormat="1" x14ac:dyDescent="0.2">
      <c r="B845" s="8"/>
      <c r="C845" s="11"/>
      <c r="D845" s="11"/>
      <c r="E845" s="11"/>
      <c r="F845" s="16"/>
      <c r="G845" s="16"/>
      <c r="H845" s="16"/>
      <c r="I845" s="51"/>
      <c r="J845" s="51"/>
      <c r="K845" s="51"/>
      <c r="L845" s="21"/>
      <c r="M845" s="21"/>
      <c r="N845" s="21"/>
      <c r="O845" s="26"/>
      <c r="P845" s="26"/>
      <c r="Q845" s="26"/>
      <c r="S845"/>
      <c r="T845"/>
      <c r="U845"/>
      <c r="V845"/>
      <c r="W845"/>
      <c r="X845"/>
      <c r="Z845"/>
    </row>
    <row r="846" spans="2:26" s="1" customFormat="1" x14ac:dyDescent="0.2">
      <c r="B846" s="8"/>
      <c r="C846" s="11"/>
      <c r="D846" s="11"/>
      <c r="E846" s="11"/>
      <c r="F846" s="16"/>
      <c r="G846" s="16"/>
      <c r="H846" s="16"/>
      <c r="I846" s="51"/>
      <c r="J846" s="51"/>
      <c r="K846" s="51"/>
      <c r="L846" s="21"/>
      <c r="M846" s="21"/>
      <c r="N846" s="21"/>
      <c r="O846" s="26"/>
      <c r="P846" s="26"/>
      <c r="Q846" s="26"/>
      <c r="S846"/>
      <c r="T846"/>
      <c r="U846"/>
      <c r="V846"/>
      <c r="W846"/>
      <c r="X846"/>
      <c r="Z846"/>
    </row>
    <row r="847" spans="2:26" s="1" customFormat="1" x14ac:dyDescent="0.2">
      <c r="B847" s="8"/>
      <c r="C847" s="11"/>
      <c r="D847" s="11"/>
      <c r="E847" s="11"/>
      <c r="F847" s="16"/>
      <c r="G847" s="16"/>
      <c r="H847" s="16"/>
      <c r="I847" s="51"/>
      <c r="J847" s="51"/>
      <c r="K847" s="51"/>
      <c r="L847" s="21"/>
      <c r="M847" s="21"/>
      <c r="N847" s="21"/>
      <c r="O847" s="26"/>
      <c r="P847" s="26"/>
      <c r="Q847" s="26"/>
      <c r="S847"/>
      <c r="T847"/>
      <c r="U847"/>
      <c r="V847"/>
      <c r="W847"/>
      <c r="X847"/>
      <c r="Z847"/>
    </row>
    <row r="848" spans="2:26" s="1" customFormat="1" x14ac:dyDescent="0.2">
      <c r="B848" s="8"/>
      <c r="C848" s="11"/>
      <c r="D848" s="11"/>
      <c r="E848" s="11"/>
      <c r="F848" s="16"/>
      <c r="G848" s="16"/>
      <c r="H848" s="16"/>
      <c r="I848" s="51"/>
      <c r="J848" s="51"/>
      <c r="K848" s="51"/>
      <c r="L848" s="21"/>
      <c r="M848" s="21"/>
      <c r="N848" s="21"/>
      <c r="O848" s="26"/>
      <c r="P848" s="26"/>
      <c r="Q848" s="26"/>
      <c r="S848"/>
      <c r="T848"/>
      <c r="U848"/>
      <c r="V848"/>
      <c r="W848"/>
      <c r="X848"/>
      <c r="Z848"/>
    </row>
    <row r="849" spans="2:26" s="1" customFormat="1" x14ac:dyDescent="0.2">
      <c r="B849" s="8"/>
      <c r="C849" s="11"/>
      <c r="D849" s="11"/>
      <c r="E849" s="11"/>
      <c r="F849" s="16"/>
      <c r="G849" s="16"/>
      <c r="H849" s="16"/>
      <c r="I849" s="51"/>
      <c r="J849" s="51"/>
      <c r="K849" s="51"/>
      <c r="L849" s="21"/>
      <c r="M849" s="21"/>
      <c r="N849" s="21"/>
      <c r="O849" s="26"/>
      <c r="P849" s="26"/>
      <c r="Q849" s="26"/>
      <c r="S849"/>
      <c r="T849"/>
      <c r="U849"/>
      <c r="V849"/>
      <c r="W849"/>
      <c r="X849"/>
      <c r="Z849"/>
    </row>
    <row r="850" spans="2:26" s="1" customFormat="1" x14ac:dyDescent="0.2">
      <c r="B850" s="8"/>
      <c r="C850" s="11"/>
      <c r="D850" s="11"/>
      <c r="E850" s="11"/>
      <c r="F850" s="16"/>
      <c r="G850" s="16"/>
      <c r="H850" s="16"/>
      <c r="I850" s="51"/>
      <c r="J850" s="51"/>
      <c r="K850" s="51"/>
      <c r="L850" s="21"/>
      <c r="M850" s="21"/>
      <c r="N850" s="21"/>
      <c r="O850" s="26"/>
      <c r="P850" s="26"/>
      <c r="Q850" s="26"/>
      <c r="S850"/>
      <c r="T850"/>
      <c r="U850"/>
      <c r="V850"/>
      <c r="W850"/>
      <c r="X850"/>
      <c r="Z850"/>
    </row>
    <row r="851" spans="2:26" s="1" customFormat="1" x14ac:dyDescent="0.2">
      <c r="B851" s="8"/>
      <c r="C851" s="11"/>
      <c r="D851" s="11"/>
      <c r="E851" s="11"/>
      <c r="F851" s="16"/>
      <c r="G851" s="16"/>
      <c r="H851" s="16"/>
      <c r="I851" s="51"/>
      <c r="J851" s="51"/>
      <c r="K851" s="51"/>
      <c r="L851" s="21"/>
      <c r="M851" s="21"/>
      <c r="N851" s="21"/>
      <c r="O851" s="26"/>
      <c r="P851" s="26"/>
      <c r="Q851" s="26"/>
      <c r="S851"/>
      <c r="T851"/>
      <c r="U851"/>
      <c r="V851"/>
      <c r="W851"/>
      <c r="X851"/>
      <c r="Z851"/>
    </row>
    <row r="852" spans="2:26" s="1" customFormat="1" x14ac:dyDescent="0.2">
      <c r="B852" s="8"/>
      <c r="C852" s="11"/>
      <c r="D852" s="11"/>
      <c r="E852" s="11"/>
      <c r="F852" s="16"/>
      <c r="G852" s="16"/>
      <c r="H852" s="16"/>
      <c r="I852" s="51"/>
      <c r="J852" s="51"/>
      <c r="K852" s="51"/>
      <c r="L852" s="21"/>
      <c r="M852" s="21"/>
      <c r="N852" s="21"/>
      <c r="O852" s="26"/>
      <c r="P852" s="26"/>
      <c r="Q852" s="26"/>
      <c r="S852"/>
      <c r="T852"/>
      <c r="U852"/>
      <c r="V852"/>
      <c r="W852"/>
      <c r="X852"/>
      <c r="Z852"/>
    </row>
    <row r="853" spans="2:26" s="1" customFormat="1" x14ac:dyDescent="0.2">
      <c r="B853" s="8"/>
      <c r="C853" s="11"/>
      <c r="D853" s="11"/>
      <c r="E853" s="11"/>
      <c r="F853" s="16"/>
      <c r="G853" s="16"/>
      <c r="H853" s="16"/>
      <c r="I853" s="51"/>
      <c r="J853" s="51"/>
      <c r="K853" s="51"/>
      <c r="L853" s="21"/>
      <c r="M853" s="21"/>
      <c r="N853" s="21"/>
      <c r="O853" s="26"/>
      <c r="P853" s="26"/>
      <c r="Q853" s="26"/>
      <c r="S853"/>
      <c r="T853"/>
      <c r="U853"/>
      <c r="V853"/>
      <c r="W853"/>
      <c r="X853"/>
      <c r="Z853"/>
    </row>
    <row r="854" spans="2:26" s="1" customFormat="1" x14ac:dyDescent="0.2">
      <c r="B854" s="8"/>
      <c r="C854" s="11"/>
      <c r="D854" s="11"/>
      <c r="E854" s="11"/>
      <c r="F854" s="16"/>
      <c r="G854" s="16"/>
      <c r="H854" s="16"/>
      <c r="I854" s="51"/>
      <c r="J854" s="51"/>
      <c r="K854" s="51"/>
      <c r="L854" s="21"/>
      <c r="M854" s="21"/>
      <c r="N854" s="21"/>
      <c r="O854" s="26"/>
      <c r="P854" s="26"/>
      <c r="Q854" s="26"/>
      <c r="S854"/>
      <c r="T854"/>
      <c r="U854"/>
      <c r="V854"/>
      <c r="W854"/>
      <c r="X854"/>
      <c r="Z854"/>
    </row>
    <row r="855" spans="2:26" s="1" customFormat="1" x14ac:dyDescent="0.2">
      <c r="B855" s="8"/>
      <c r="C855" s="11"/>
      <c r="D855" s="11"/>
      <c r="E855" s="11"/>
      <c r="F855" s="16"/>
      <c r="G855" s="16"/>
      <c r="H855" s="16"/>
      <c r="I855" s="51"/>
      <c r="J855" s="51"/>
      <c r="K855" s="51"/>
      <c r="L855" s="21"/>
      <c r="M855" s="21"/>
      <c r="N855" s="21"/>
      <c r="O855" s="26"/>
      <c r="P855" s="26"/>
      <c r="Q855" s="26"/>
      <c r="S855"/>
      <c r="T855"/>
      <c r="U855"/>
      <c r="V855"/>
      <c r="W855"/>
      <c r="X855"/>
      <c r="Z855"/>
    </row>
    <row r="856" spans="2:26" s="1" customFormat="1" x14ac:dyDescent="0.2">
      <c r="B856" s="8"/>
      <c r="C856" s="11"/>
      <c r="D856" s="11"/>
      <c r="E856" s="11"/>
      <c r="F856" s="16"/>
      <c r="G856" s="16"/>
      <c r="H856" s="16"/>
      <c r="I856" s="51"/>
      <c r="J856" s="51"/>
      <c r="K856" s="51"/>
      <c r="L856" s="21"/>
      <c r="M856" s="21"/>
      <c r="N856" s="21"/>
      <c r="O856" s="26"/>
      <c r="P856" s="26"/>
      <c r="Q856" s="26"/>
      <c r="S856"/>
      <c r="T856"/>
      <c r="U856"/>
      <c r="V856"/>
      <c r="W856"/>
      <c r="X856"/>
      <c r="Z856"/>
    </row>
    <row r="857" spans="2:26" s="1" customFormat="1" x14ac:dyDescent="0.2">
      <c r="B857" s="8"/>
      <c r="C857" s="11"/>
      <c r="D857" s="11"/>
      <c r="E857" s="11"/>
      <c r="F857" s="16"/>
      <c r="G857" s="16"/>
      <c r="H857" s="16"/>
      <c r="I857" s="51"/>
      <c r="J857" s="51"/>
      <c r="K857" s="51"/>
      <c r="L857" s="21"/>
      <c r="M857" s="21"/>
      <c r="N857" s="21"/>
      <c r="O857" s="26"/>
      <c r="P857" s="26"/>
      <c r="Q857" s="26"/>
      <c r="S857"/>
      <c r="T857"/>
      <c r="U857"/>
      <c r="V857"/>
      <c r="W857"/>
      <c r="X857"/>
      <c r="Z857"/>
    </row>
    <row r="858" spans="2:26" s="1" customFormat="1" x14ac:dyDescent="0.2">
      <c r="B858" s="8"/>
      <c r="C858" s="11"/>
      <c r="D858" s="11"/>
      <c r="E858" s="11"/>
      <c r="F858" s="16"/>
      <c r="G858" s="16"/>
      <c r="H858" s="16"/>
      <c r="I858" s="51"/>
      <c r="J858" s="51"/>
      <c r="K858" s="51"/>
      <c r="L858" s="21"/>
      <c r="M858" s="21"/>
      <c r="N858" s="21"/>
      <c r="O858" s="26"/>
      <c r="P858" s="26"/>
      <c r="Q858" s="26"/>
      <c r="S858"/>
      <c r="T858"/>
      <c r="U858"/>
      <c r="V858"/>
      <c r="W858"/>
      <c r="X858"/>
      <c r="Z858"/>
    </row>
    <row r="859" spans="2:26" s="1" customFormat="1" x14ac:dyDescent="0.2">
      <c r="B859" s="8"/>
      <c r="C859" s="11"/>
      <c r="D859" s="11"/>
      <c r="E859" s="11"/>
      <c r="F859" s="16"/>
      <c r="G859" s="16"/>
      <c r="H859" s="16"/>
      <c r="I859" s="51"/>
      <c r="J859" s="51"/>
      <c r="K859" s="51"/>
      <c r="L859" s="21"/>
      <c r="M859" s="21"/>
      <c r="N859" s="21"/>
      <c r="O859" s="26"/>
      <c r="P859" s="26"/>
      <c r="Q859" s="26"/>
      <c r="S859"/>
      <c r="T859"/>
      <c r="U859"/>
      <c r="V859"/>
      <c r="W859"/>
      <c r="X859"/>
      <c r="Z859"/>
    </row>
    <row r="860" spans="2:26" s="1" customFormat="1" x14ac:dyDescent="0.2">
      <c r="B860" s="8"/>
      <c r="C860" s="11"/>
      <c r="D860" s="11"/>
      <c r="E860" s="11"/>
      <c r="F860" s="16"/>
      <c r="G860" s="16"/>
      <c r="H860" s="16"/>
      <c r="I860" s="51"/>
      <c r="J860" s="51"/>
      <c r="K860" s="51"/>
      <c r="L860" s="21"/>
      <c r="M860" s="21"/>
      <c r="N860" s="21"/>
      <c r="O860" s="26"/>
      <c r="P860" s="26"/>
      <c r="Q860" s="26"/>
      <c r="S860"/>
      <c r="T860"/>
      <c r="U860"/>
      <c r="V860"/>
      <c r="W860"/>
      <c r="X860"/>
      <c r="Z860"/>
    </row>
    <row r="861" spans="2:26" s="1" customFormat="1" x14ac:dyDescent="0.2">
      <c r="B861" s="8"/>
      <c r="C861" s="11"/>
      <c r="D861" s="11"/>
      <c r="E861" s="11"/>
      <c r="F861" s="16"/>
      <c r="G861" s="16"/>
      <c r="H861" s="16"/>
      <c r="I861" s="51"/>
      <c r="J861" s="51"/>
      <c r="K861" s="51"/>
      <c r="L861" s="21"/>
      <c r="M861" s="21"/>
      <c r="N861" s="21"/>
      <c r="O861" s="26"/>
      <c r="P861" s="26"/>
      <c r="Q861" s="26"/>
      <c r="S861"/>
      <c r="T861"/>
      <c r="U861"/>
      <c r="V861"/>
      <c r="W861"/>
      <c r="X861"/>
      <c r="Z861"/>
    </row>
    <row r="862" spans="2:26" s="1" customFormat="1" x14ac:dyDescent="0.2">
      <c r="B862" s="8"/>
      <c r="C862" s="11"/>
      <c r="D862" s="11"/>
      <c r="E862" s="11"/>
      <c r="F862" s="16"/>
      <c r="G862" s="16"/>
      <c r="H862" s="16"/>
      <c r="I862" s="51"/>
      <c r="J862" s="51"/>
      <c r="K862" s="51"/>
      <c r="L862" s="21"/>
      <c r="M862" s="21"/>
      <c r="N862" s="21"/>
      <c r="O862" s="26"/>
      <c r="P862" s="26"/>
      <c r="Q862" s="26"/>
      <c r="S862"/>
      <c r="T862"/>
      <c r="U862"/>
      <c r="V862"/>
      <c r="W862"/>
      <c r="X862"/>
      <c r="Z862"/>
    </row>
    <row r="863" spans="2:26" s="1" customFormat="1" x14ac:dyDescent="0.2">
      <c r="B863" s="8"/>
      <c r="C863" s="11"/>
      <c r="D863" s="11"/>
      <c r="E863" s="11"/>
      <c r="F863" s="16"/>
      <c r="G863" s="16"/>
      <c r="H863" s="16"/>
      <c r="I863" s="51"/>
      <c r="J863" s="51"/>
      <c r="K863" s="51"/>
      <c r="L863" s="21"/>
      <c r="M863" s="21"/>
      <c r="N863" s="21"/>
      <c r="O863" s="26"/>
      <c r="P863" s="26"/>
      <c r="Q863" s="26"/>
      <c r="S863"/>
      <c r="T863"/>
      <c r="U863"/>
      <c r="V863"/>
      <c r="W863"/>
      <c r="X863"/>
      <c r="Z863"/>
    </row>
    <row r="864" spans="2:26" s="1" customFormat="1" x14ac:dyDescent="0.2">
      <c r="B864" s="8"/>
      <c r="C864" s="11"/>
      <c r="D864" s="11"/>
      <c r="E864" s="11"/>
      <c r="F864" s="16"/>
      <c r="G864" s="16"/>
      <c r="H864" s="16"/>
      <c r="I864" s="51"/>
      <c r="J864" s="51"/>
      <c r="K864" s="51"/>
      <c r="L864" s="21"/>
      <c r="M864" s="21"/>
      <c r="N864" s="21"/>
      <c r="O864" s="26"/>
      <c r="P864" s="26"/>
      <c r="Q864" s="26"/>
      <c r="S864"/>
      <c r="T864"/>
      <c r="U864"/>
      <c r="V864"/>
      <c r="W864"/>
      <c r="X864"/>
      <c r="Z864"/>
    </row>
    <row r="865" spans="2:26" s="1" customFormat="1" x14ac:dyDescent="0.2">
      <c r="B865" s="8"/>
      <c r="C865" s="11"/>
      <c r="D865" s="11"/>
      <c r="E865" s="11"/>
      <c r="F865" s="16"/>
      <c r="G865" s="16"/>
      <c r="H865" s="16"/>
      <c r="I865" s="51"/>
      <c r="J865" s="51"/>
      <c r="K865" s="51"/>
      <c r="L865" s="21"/>
      <c r="M865" s="21"/>
      <c r="N865" s="21"/>
      <c r="O865" s="26"/>
      <c r="P865" s="26"/>
      <c r="Q865" s="26"/>
      <c r="S865"/>
      <c r="T865"/>
      <c r="U865"/>
      <c r="V865"/>
      <c r="W865"/>
      <c r="X865"/>
      <c r="Z865"/>
    </row>
    <row r="866" spans="2:26" s="1" customFormat="1" x14ac:dyDescent="0.2">
      <c r="B866" s="8"/>
      <c r="C866" s="11"/>
      <c r="D866" s="11"/>
      <c r="E866" s="11"/>
      <c r="F866" s="16"/>
      <c r="G866" s="16"/>
      <c r="H866" s="16"/>
      <c r="I866" s="51"/>
      <c r="J866" s="51"/>
      <c r="K866" s="51"/>
      <c r="L866" s="21"/>
      <c r="M866" s="21"/>
      <c r="N866" s="21"/>
      <c r="O866" s="26"/>
      <c r="P866" s="26"/>
      <c r="Q866" s="26"/>
      <c r="S866"/>
      <c r="T866"/>
      <c r="U866"/>
      <c r="V866"/>
      <c r="W866"/>
      <c r="X866"/>
      <c r="Z866"/>
    </row>
    <row r="867" spans="2:26" s="1" customFormat="1" x14ac:dyDescent="0.2">
      <c r="B867" s="8"/>
      <c r="C867" s="11"/>
      <c r="D867" s="11"/>
      <c r="E867" s="11"/>
      <c r="F867" s="16"/>
      <c r="G867" s="16"/>
      <c r="H867" s="16"/>
      <c r="I867" s="51"/>
      <c r="J867" s="51"/>
      <c r="K867" s="51"/>
      <c r="L867" s="21"/>
      <c r="M867" s="21"/>
      <c r="N867" s="21"/>
      <c r="O867" s="26"/>
      <c r="P867" s="26"/>
      <c r="Q867" s="26"/>
      <c r="S867"/>
      <c r="T867"/>
      <c r="U867"/>
      <c r="V867"/>
      <c r="W867"/>
      <c r="X867"/>
      <c r="Z867"/>
    </row>
    <row r="868" spans="2:26" s="1" customFormat="1" x14ac:dyDescent="0.2">
      <c r="B868" s="8"/>
      <c r="C868" s="11"/>
      <c r="D868" s="11"/>
      <c r="E868" s="11"/>
      <c r="F868" s="16"/>
      <c r="G868" s="16"/>
      <c r="H868" s="16"/>
      <c r="I868" s="51"/>
      <c r="J868" s="51"/>
      <c r="K868" s="51"/>
      <c r="L868" s="21"/>
      <c r="M868" s="21"/>
      <c r="N868" s="21"/>
      <c r="O868" s="26"/>
      <c r="P868" s="26"/>
      <c r="Q868" s="26"/>
      <c r="S868"/>
      <c r="T868"/>
      <c r="U868"/>
      <c r="V868"/>
      <c r="W868"/>
      <c r="X868"/>
      <c r="Z868"/>
    </row>
    <row r="869" spans="2:26" s="1" customFormat="1" x14ac:dyDescent="0.2">
      <c r="B869" s="8"/>
      <c r="C869" s="11"/>
      <c r="D869" s="11"/>
      <c r="E869" s="11"/>
      <c r="F869" s="16"/>
      <c r="G869" s="16"/>
      <c r="H869" s="16"/>
      <c r="I869" s="51"/>
      <c r="J869" s="51"/>
      <c r="K869" s="51"/>
      <c r="L869" s="21"/>
      <c r="M869" s="21"/>
      <c r="N869" s="21"/>
      <c r="O869" s="26"/>
      <c r="P869" s="26"/>
      <c r="Q869" s="26"/>
      <c r="S869"/>
      <c r="T869"/>
      <c r="U869"/>
      <c r="V869"/>
      <c r="W869"/>
      <c r="X869"/>
      <c r="Z869"/>
    </row>
    <row r="870" spans="2:26" s="1" customFormat="1" x14ac:dyDescent="0.2">
      <c r="B870" s="8"/>
      <c r="C870" s="11"/>
      <c r="D870" s="11"/>
      <c r="E870" s="11"/>
      <c r="F870" s="16"/>
      <c r="G870" s="16"/>
      <c r="H870" s="16"/>
      <c r="I870" s="51"/>
      <c r="J870" s="51"/>
      <c r="K870" s="51"/>
      <c r="L870" s="21"/>
      <c r="M870" s="21"/>
      <c r="N870" s="21"/>
      <c r="O870" s="26"/>
      <c r="P870" s="26"/>
      <c r="Q870" s="26"/>
      <c r="S870"/>
      <c r="T870"/>
      <c r="U870"/>
      <c r="V870"/>
      <c r="W870"/>
      <c r="X870"/>
      <c r="Z870"/>
    </row>
    <row r="871" spans="2:26" s="1" customFormat="1" x14ac:dyDescent="0.2">
      <c r="B871" s="8"/>
      <c r="C871" s="11"/>
      <c r="D871" s="11"/>
      <c r="E871" s="11"/>
      <c r="F871" s="16"/>
      <c r="G871" s="16"/>
      <c r="H871" s="16"/>
      <c r="I871" s="51"/>
      <c r="J871" s="51"/>
      <c r="K871" s="51"/>
      <c r="L871" s="21"/>
      <c r="M871" s="21"/>
      <c r="N871" s="21"/>
      <c r="O871" s="26"/>
      <c r="P871" s="26"/>
      <c r="Q871" s="26"/>
      <c r="S871"/>
      <c r="T871"/>
      <c r="U871"/>
      <c r="V871"/>
      <c r="W871"/>
      <c r="X871"/>
      <c r="Z871"/>
    </row>
    <row r="872" spans="2:26" s="1" customFormat="1" x14ac:dyDescent="0.2">
      <c r="B872" s="8"/>
      <c r="C872" s="11"/>
      <c r="D872" s="11"/>
      <c r="E872" s="11"/>
      <c r="F872" s="16"/>
      <c r="G872" s="16"/>
      <c r="H872" s="16"/>
      <c r="I872" s="51"/>
      <c r="J872" s="51"/>
      <c r="K872" s="51"/>
      <c r="L872" s="21"/>
      <c r="M872" s="21"/>
      <c r="N872" s="21"/>
      <c r="O872" s="26"/>
      <c r="P872" s="26"/>
      <c r="Q872" s="26"/>
      <c r="S872"/>
      <c r="T872"/>
      <c r="U872"/>
      <c r="V872"/>
      <c r="W872"/>
      <c r="X872"/>
      <c r="Z872"/>
    </row>
    <row r="873" spans="2:26" s="1" customFormat="1" x14ac:dyDescent="0.2">
      <c r="B873" s="8"/>
      <c r="C873" s="11"/>
      <c r="D873" s="11"/>
      <c r="E873" s="11"/>
      <c r="F873" s="16"/>
      <c r="G873" s="16"/>
      <c r="H873" s="16"/>
      <c r="I873" s="51"/>
      <c r="J873" s="51"/>
      <c r="K873" s="51"/>
      <c r="L873" s="21"/>
      <c r="M873" s="21"/>
      <c r="N873" s="21"/>
      <c r="O873" s="26"/>
      <c r="P873" s="26"/>
      <c r="Q873" s="26"/>
      <c r="S873"/>
      <c r="T873"/>
      <c r="U873"/>
      <c r="V873"/>
      <c r="W873"/>
      <c r="X873"/>
      <c r="Z873"/>
    </row>
    <row r="874" spans="2:26" s="1" customFormat="1" x14ac:dyDescent="0.2">
      <c r="B874" s="8"/>
      <c r="C874" s="11"/>
      <c r="D874" s="11"/>
      <c r="E874" s="11"/>
      <c r="F874" s="16"/>
      <c r="G874" s="16"/>
      <c r="H874" s="16"/>
      <c r="I874" s="51"/>
      <c r="J874" s="51"/>
      <c r="K874" s="51"/>
      <c r="L874" s="21"/>
      <c r="M874" s="21"/>
      <c r="N874" s="21"/>
      <c r="O874" s="26"/>
      <c r="P874" s="26"/>
      <c r="Q874" s="26"/>
      <c r="S874"/>
      <c r="T874"/>
      <c r="U874"/>
      <c r="V874"/>
      <c r="W874"/>
      <c r="X874"/>
      <c r="Z874"/>
    </row>
    <row r="875" spans="2:26" s="1" customFormat="1" x14ac:dyDescent="0.2">
      <c r="B875" s="8"/>
      <c r="C875" s="11"/>
      <c r="D875" s="11"/>
      <c r="E875" s="11"/>
      <c r="F875" s="16"/>
      <c r="G875" s="16"/>
      <c r="H875" s="16"/>
      <c r="I875" s="51"/>
      <c r="J875" s="51"/>
      <c r="K875" s="51"/>
      <c r="L875" s="21"/>
      <c r="M875" s="21"/>
      <c r="N875" s="21"/>
      <c r="O875" s="26"/>
      <c r="P875" s="26"/>
      <c r="Q875" s="26"/>
      <c r="S875"/>
      <c r="T875"/>
      <c r="U875"/>
      <c r="V875"/>
      <c r="W875"/>
      <c r="X875"/>
      <c r="Z875"/>
    </row>
    <row r="876" spans="2:26" s="1" customFormat="1" x14ac:dyDescent="0.2">
      <c r="B876" s="8"/>
      <c r="C876" s="11"/>
      <c r="D876" s="11"/>
      <c r="E876" s="11"/>
      <c r="F876" s="16"/>
      <c r="G876" s="16"/>
      <c r="H876" s="16"/>
      <c r="I876" s="51"/>
      <c r="J876" s="51"/>
      <c r="K876" s="51"/>
      <c r="L876" s="21"/>
      <c r="M876" s="21"/>
      <c r="N876" s="21"/>
      <c r="O876" s="26"/>
      <c r="P876" s="26"/>
      <c r="Q876" s="26"/>
      <c r="S876"/>
      <c r="T876"/>
      <c r="U876"/>
      <c r="V876"/>
      <c r="W876"/>
      <c r="X876"/>
      <c r="Z876"/>
    </row>
    <row r="877" spans="2:26" s="1" customFormat="1" x14ac:dyDescent="0.2">
      <c r="B877" s="8"/>
      <c r="C877" s="11"/>
      <c r="D877" s="11"/>
      <c r="E877" s="11"/>
      <c r="F877" s="16"/>
      <c r="G877" s="16"/>
      <c r="H877" s="16"/>
      <c r="I877" s="51"/>
      <c r="J877" s="51"/>
      <c r="K877" s="51"/>
      <c r="L877" s="21"/>
      <c r="M877" s="21"/>
      <c r="N877" s="21"/>
      <c r="O877" s="26"/>
      <c r="P877" s="26"/>
      <c r="Q877" s="26"/>
      <c r="S877"/>
      <c r="T877"/>
      <c r="U877"/>
      <c r="V877"/>
      <c r="W877"/>
      <c r="X877"/>
      <c r="Z877"/>
    </row>
    <row r="878" spans="2:26" s="1" customFormat="1" x14ac:dyDescent="0.2">
      <c r="B878" s="8"/>
      <c r="C878" s="11"/>
      <c r="D878" s="11"/>
      <c r="E878" s="11"/>
      <c r="F878" s="16"/>
      <c r="G878" s="16"/>
      <c r="H878" s="16"/>
      <c r="I878" s="51"/>
      <c r="J878" s="51"/>
      <c r="K878" s="51"/>
      <c r="L878" s="21"/>
      <c r="M878" s="21"/>
      <c r="N878" s="21"/>
      <c r="O878" s="26"/>
      <c r="P878" s="26"/>
      <c r="Q878" s="26"/>
      <c r="S878"/>
      <c r="T878"/>
      <c r="U878"/>
      <c r="V878"/>
      <c r="W878"/>
      <c r="X878"/>
      <c r="Z878"/>
    </row>
    <row r="879" spans="2:26" s="1" customFormat="1" x14ac:dyDescent="0.2">
      <c r="B879" s="8"/>
      <c r="C879" s="11"/>
      <c r="D879" s="11"/>
      <c r="E879" s="11"/>
      <c r="F879" s="16"/>
      <c r="G879" s="16"/>
      <c r="H879" s="16"/>
      <c r="I879" s="51"/>
      <c r="J879" s="51"/>
      <c r="K879" s="51"/>
      <c r="L879" s="21"/>
      <c r="M879" s="21"/>
      <c r="N879" s="21"/>
      <c r="O879" s="26"/>
      <c r="P879" s="26"/>
      <c r="Q879" s="26"/>
      <c r="S879"/>
      <c r="T879"/>
      <c r="U879"/>
      <c r="V879"/>
      <c r="W879"/>
      <c r="X879"/>
      <c r="Z879"/>
    </row>
    <row r="880" spans="2:26" s="1" customFormat="1" x14ac:dyDescent="0.2">
      <c r="B880" s="8"/>
      <c r="C880" s="11"/>
      <c r="D880" s="11"/>
      <c r="E880" s="11"/>
      <c r="F880" s="16"/>
      <c r="G880" s="16"/>
      <c r="H880" s="16"/>
      <c r="I880" s="51"/>
      <c r="J880" s="51"/>
      <c r="K880" s="51"/>
      <c r="L880" s="21"/>
      <c r="M880" s="21"/>
      <c r="N880" s="21"/>
      <c r="O880" s="26"/>
      <c r="P880" s="26"/>
      <c r="Q880" s="26"/>
      <c r="S880"/>
      <c r="T880"/>
      <c r="U880"/>
      <c r="V880"/>
      <c r="W880"/>
      <c r="X880"/>
      <c r="Z880"/>
    </row>
    <row r="881" spans="2:26" s="1" customFormat="1" x14ac:dyDescent="0.2">
      <c r="B881" s="8"/>
      <c r="C881" s="11"/>
      <c r="D881" s="11"/>
      <c r="E881" s="11"/>
      <c r="F881" s="16"/>
      <c r="G881" s="16"/>
      <c r="H881" s="16"/>
      <c r="I881" s="51"/>
      <c r="J881" s="51"/>
      <c r="K881" s="51"/>
      <c r="L881" s="21"/>
      <c r="M881" s="21"/>
      <c r="N881" s="21"/>
      <c r="O881" s="26"/>
      <c r="P881" s="26"/>
      <c r="Q881" s="26"/>
      <c r="S881"/>
      <c r="T881"/>
      <c r="U881"/>
      <c r="V881"/>
      <c r="W881"/>
      <c r="X881"/>
      <c r="Z881"/>
    </row>
    <row r="882" spans="2:26" s="1" customFormat="1" x14ac:dyDescent="0.2">
      <c r="B882" s="8"/>
      <c r="C882" s="11"/>
      <c r="D882" s="11"/>
      <c r="E882" s="11"/>
      <c r="F882" s="16"/>
      <c r="G882" s="16"/>
      <c r="H882" s="16"/>
      <c r="I882" s="51"/>
      <c r="J882" s="51"/>
      <c r="K882" s="51"/>
      <c r="L882" s="21"/>
      <c r="M882" s="21"/>
      <c r="N882" s="21"/>
      <c r="O882" s="26"/>
      <c r="P882" s="26"/>
      <c r="Q882" s="26"/>
      <c r="S882"/>
      <c r="T882"/>
      <c r="U882"/>
      <c r="V882"/>
      <c r="W882"/>
      <c r="X882"/>
      <c r="Z882"/>
    </row>
    <row r="883" spans="2:26" s="1" customFormat="1" x14ac:dyDescent="0.2">
      <c r="B883" s="8"/>
      <c r="C883" s="11"/>
      <c r="D883" s="11"/>
      <c r="E883" s="11"/>
      <c r="F883" s="16"/>
      <c r="G883" s="16"/>
      <c r="H883" s="16"/>
      <c r="I883" s="51"/>
      <c r="J883" s="51"/>
      <c r="K883" s="51"/>
      <c r="L883" s="21"/>
      <c r="M883" s="21"/>
      <c r="N883" s="21"/>
      <c r="O883" s="26"/>
      <c r="P883" s="26"/>
      <c r="Q883" s="26"/>
      <c r="S883"/>
      <c r="T883"/>
      <c r="U883"/>
      <c r="V883"/>
      <c r="W883"/>
      <c r="X883"/>
      <c r="Z883"/>
    </row>
    <row r="884" spans="2:26" s="1" customFormat="1" x14ac:dyDescent="0.2">
      <c r="B884" s="8"/>
      <c r="C884" s="11"/>
      <c r="D884" s="11"/>
      <c r="E884" s="11"/>
      <c r="F884" s="16"/>
      <c r="G884" s="16"/>
      <c r="H884" s="16"/>
      <c r="I884" s="51"/>
      <c r="J884" s="51"/>
      <c r="K884" s="51"/>
      <c r="L884" s="21"/>
      <c r="M884" s="21"/>
      <c r="N884" s="21"/>
      <c r="O884" s="26"/>
      <c r="P884" s="26"/>
      <c r="Q884" s="26"/>
      <c r="S884"/>
      <c r="T884"/>
      <c r="U884"/>
      <c r="V884"/>
      <c r="W884"/>
      <c r="X884"/>
      <c r="Z884"/>
    </row>
    <row r="885" spans="2:26" s="1" customFormat="1" x14ac:dyDescent="0.2">
      <c r="B885" s="8"/>
      <c r="C885" s="11"/>
      <c r="D885" s="11"/>
      <c r="E885" s="11"/>
      <c r="F885" s="16"/>
      <c r="G885" s="16"/>
      <c r="H885" s="16"/>
      <c r="I885" s="51"/>
      <c r="J885" s="51"/>
      <c r="K885" s="51"/>
      <c r="L885" s="21"/>
      <c r="M885" s="21"/>
      <c r="N885" s="21"/>
      <c r="O885" s="26"/>
      <c r="P885" s="26"/>
      <c r="Q885" s="26"/>
      <c r="S885"/>
      <c r="T885"/>
      <c r="U885"/>
      <c r="V885"/>
      <c r="W885"/>
      <c r="X885"/>
      <c r="Z885"/>
    </row>
    <row r="886" spans="2:26" s="1" customFormat="1" x14ac:dyDescent="0.2">
      <c r="B886" s="8"/>
      <c r="C886" s="11"/>
      <c r="D886" s="11"/>
      <c r="E886" s="11"/>
      <c r="F886" s="16"/>
      <c r="G886" s="16"/>
      <c r="H886" s="16"/>
      <c r="I886" s="51"/>
      <c r="J886" s="51"/>
      <c r="K886" s="51"/>
      <c r="L886" s="21"/>
      <c r="M886" s="21"/>
      <c r="N886" s="21"/>
      <c r="O886" s="26"/>
      <c r="P886" s="26"/>
      <c r="Q886" s="26"/>
      <c r="S886"/>
      <c r="T886"/>
      <c r="U886"/>
      <c r="V886"/>
      <c r="W886"/>
      <c r="X886"/>
      <c r="Z886"/>
    </row>
    <row r="887" spans="2:26" s="1" customFormat="1" x14ac:dyDescent="0.2">
      <c r="B887" s="8"/>
      <c r="C887" s="11"/>
      <c r="D887" s="11"/>
      <c r="E887" s="11"/>
      <c r="F887" s="16"/>
      <c r="G887" s="16"/>
      <c r="H887" s="16"/>
      <c r="I887" s="51"/>
      <c r="J887" s="51"/>
      <c r="K887" s="51"/>
      <c r="L887" s="21"/>
      <c r="M887" s="21"/>
      <c r="N887" s="21"/>
      <c r="O887" s="26"/>
      <c r="P887" s="26"/>
      <c r="Q887" s="26"/>
      <c r="S887"/>
      <c r="T887"/>
      <c r="U887"/>
      <c r="V887"/>
      <c r="W887"/>
      <c r="X887"/>
      <c r="Z887"/>
    </row>
    <row r="888" spans="2:26" s="1" customFormat="1" x14ac:dyDescent="0.2">
      <c r="B888" s="8"/>
      <c r="C888" s="11"/>
      <c r="D888" s="11"/>
      <c r="E888" s="11"/>
      <c r="F888" s="16"/>
      <c r="G888" s="16"/>
      <c r="H888" s="16"/>
      <c r="I888" s="51"/>
      <c r="J888" s="51"/>
      <c r="K888" s="51"/>
      <c r="L888" s="21"/>
      <c r="M888" s="21"/>
      <c r="N888" s="21"/>
      <c r="O888" s="26"/>
      <c r="P888" s="26"/>
      <c r="Q888" s="26"/>
      <c r="S888"/>
      <c r="T888"/>
      <c r="U888"/>
      <c r="V888"/>
      <c r="W888"/>
      <c r="X888"/>
      <c r="Z888"/>
    </row>
    <row r="889" spans="2:26" s="1" customFormat="1" x14ac:dyDescent="0.2">
      <c r="B889" s="8"/>
      <c r="C889" s="11"/>
      <c r="D889" s="11"/>
      <c r="E889" s="11"/>
      <c r="F889" s="16"/>
      <c r="G889" s="16"/>
      <c r="H889" s="16"/>
      <c r="I889" s="51"/>
      <c r="J889" s="51"/>
      <c r="K889" s="51"/>
      <c r="L889" s="21"/>
      <c r="M889" s="21"/>
      <c r="N889" s="21"/>
      <c r="O889" s="26"/>
      <c r="P889" s="26"/>
      <c r="Q889" s="26"/>
      <c r="S889"/>
      <c r="T889"/>
      <c r="U889"/>
      <c r="V889"/>
      <c r="W889"/>
      <c r="X889"/>
      <c r="Z889"/>
    </row>
    <row r="890" spans="2:26" s="1" customFormat="1" x14ac:dyDescent="0.2">
      <c r="B890" s="8"/>
      <c r="C890" s="11"/>
      <c r="D890" s="11"/>
      <c r="E890" s="11"/>
      <c r="F890" s="16"/>
      <c r="G890" s="16"/>
      <c r="H890" s="16"/>
      <c r="I890" s="51"/>
      <c r="J890" s="51"/>
      <c r="K890" s="51"/>
      <c r="L890" s="21"/>
      <c r="M890" s="21"/>
      <c r="N890" s="21"/>
      <c r="O890" s="26"/>
      <c r="P890" s="26"/>
      <c r="Q890" s="26"/>
      <c r="S890"/>
      <c r="T890"/>
      <c r="U890"/>
      <c r="V890"/>
      <c r="W890"/>
      <c r="X890"/>
      <c r="Z890"/>
    </row>
    <row r="891" spans="2:26" s="1" customFormat="1" x14ac:dyDescent="0.2">
      <c r="B891" s="8"/>
      <c r="C891" s="11"/>
      <c r="D891" s="11"/>
      <c r="E891" s="11"/>
      <c r="F891" s="16"/>
      <c r="G891" s="16"/>
      <c r="H891" s="16"/>
      <c r="I891" s="51"/>
      <c r="J891" s="51"/>
      <c r="K891" s="51"/>
      <c r="L891" s="21"/>
      <c r="M891" s="21"/>
      <c r="N891" s="21"/>
      <c r="O891" s="26"/>
      <c r="P891" s="26"/>
      <c r="Q891" s="26"/>
      <c r="S891"/>
      <c r="T891"/>
      <c r="U891"/>
      <c r="V891"/>
      <c r="W891"/>
      <c r="X891"/>
      <c r="Z891"/>
    </row>
    <row r="892" spans="2:26" s="1" customFormat="1" x14ac:dyDescent="0.2">
      <c r="B892" s="8"/>
      <c r="C892" s="11"/>
      <c r="D892" s="11"/>
      <c r="E892" s="11"/>
      <c r="F892" s="16"/>
      <c r="G892" s="16"/>
      <c r="H892" s="16"/>
      <c r="I892" s="51"/>
      <c r="J892" s="51"/>
      <c r="K892" s="51"/>
      <c r="L892" s="21"/>
      <c r="M892" s="21"/>
      <c r="N892" s="21"/>
      <c r="O892" s="26"/>
      <c r="P892" s="26"/>
      <c r="Q892" s="26"/>
      <c r="S892"/>
      <c r="T892"/>
      <c r="U892"/>
      <c r="V892"/>
      <c r="W892"/>
      <c r="X892"/>
      <c r="Z892"/>
    </row>
    <row r="893" spans="2:26" s="1" customFormat="1" x14ac:dyDescent="0.2">
      <c r="B893" s="8"/>
      <c r="C893" s="11"/>
      <c r="D893" s="11"/>
      <c r="E893" s="11"/>
      <c r="F893" s="16"/>
      <c r="G893" s="16"/>
      <c r="H893" s="16"/>
      <c r="I893" s="51"/>
      <c r="J893" s="51"/>
      <c r="K893" s="51"/>
      <c r="L893" s="21"/>
      <c r="M893" s="21"/>
      <c r="N893" s="21"/>
      <c r="O893" s="26"/>
      <c r="P893" s="26"/>
      <c r="Q893" s="26"/>
      <c r="S893"/>
      <c r="T893"/>
      <c r="U893"/>
      <c r="V893"/>
      <c r="W893"/>
      <c r="X893"/>
      <c r="Z893"/>
    </row>
    <row r="894" spans="2:26" s="1" customFormat="1" x14ac:dyDescent="0.2">
      <c r="B894" s="8"/>
      <c r="C894" s="11"/>
      <c r="D894" s="11"/>
      <c r="E894" s="11"/>
      <c r="F894" s="16"/>
      <c r="G894" s="16"/>
      <c r="H894" s="16"/>
      <c r="I894" s="51"/>
      <c r="J894" s="51"/>
      <c r="K894" s="51"/>
      <c r="L894" s="21"/>
      <c r="M894" s="21"/>
      <c r="N894" s="21"/>
      <c r="O894" s="26"/>
      <c r="P894" s="26"/>
      <c r="Q894" s="26"/>
      <c r="S894"/>
      <c r="T894"/>
      <c r="U894"/>
      <c r="V894"/>
      <c r="W894"/>
      <c r="X894"/>
      <c r="Z894"/>
    </row>
    <row r="895" spans="2:26" s="1" customFormat="1" x14ac:dyDescent="0.2">
      <c r="B895" s="8"/>
      <c r="C895" s="11"/>
      <c r="D895" s="11"/>
      <c r="E895" s="11"/>
      <c r="F895" s="16"/>
      <c r="G895" s="16"/>
      <c r="H895" s="16"/>
      <c r="I895" s="51"/>
      <c r="J895" s="51"/>
      <c r="K895" s="51"/>
      <c r="L895" s="21"/>
      <c r="M895" s="21"/>
      <c r="N895" s="21"/>
      <c r="O895" s="26"/>
      <c r="P895" s="26"/>
      <c r="Q895" s="26"/>
      <c r="S895"/>
      <c r="T895"/>
      <c r="U895"/>
      <c r="V895"/>
      <c r="W895"/>
      <c r="X895"/>
      <c r="Z895"/>
    </row>
    <row r="896" spans="2:26" s="1" customFormat="1" x14ac:dyDescent="0.2">
      <c r="B896" s="8"/>
      <c r="C896" s="11"/>
      <c r="D896" s="11"/>
      <c r="E896" s="11"/>
      <c r="F896" s="16"/>
      <c r="G896" s="16"/>
      <c r="H896" s="16"/>
      <c r="I896" s="51"/>
      <c r="J896" s="51"/>
      <c r="K896" s="51"/>
      <c r="L896" s="21"/>
      <c r="M896" s="21"/>
      <c r="N896" s="21"/>
      <c r="O896" s="26"/>
      <c r="P896" s="26"/>
      <c r="Q896" s="26"/>
      <c r="S896"/>
      <c r="T896"/>
      <c r="U896"/>
      <c r="V896"/>
      <c r="W896"/>
      <c r="X896"/>
      <c r="Z896"/>
    </row>
    <row r="897" spans="2:26" s="1" customFormat="1" x14ac:dyDescent="0.2">
      <c r="B897" s="8"/>
      <c r="C897" s="11"/>
      <c r="D897" s="11"/>
      <c r="E897" s="11"/>
      <c r="F897" s="16"/>
      <c r="G897" s="16"/>
      <c r="H897" s="16"/>
      <c r="I897" s="51"/>
      <c r="J897" s="51"/>
      <c r="K897" s="51"/>
      <c r="L897" s="21"/>
      <c r="M897" s="21"/>
      <c r="N897" s="21"/>
      <c r="O897" s="26"/>
      <c r="P897" s="26"/>
      <c r="Q897" s="26"/>
      <c r="S897"/>
      <c r="T897"/>
      <c r="U897"/>
      <c r="V897"/>
      <c r="W897"/>
      <c r="X897"/>
      <c r="Z897"/>
    </row>
    <row r="898" spans="2:26" s="1" customFormat="1" x14ac:dyDescent="0.2">
      <c r="B898" s="8"/>
      <c r="C898" s="11"/>
      <c r="D898" s="11"/>
      <c r="E898" s="11"/>
      <c r="F898" s="16"/>
      <c r="G898" s="16"/>
      <c r="H898" s="16"/>
      <c r="I898" s="51"/>
      <c r="J898" s="51"/>
      <c r="K898" s="51"/>
      <c r="L898" s="21"/>
      <c r="M898" s="21"/>
      <c r="N898" s="21"/>
      <c r="O898" s="26"/>
      <c r="P898" s="26"/>
      <c r="Q898" s="26"/>
      <c r="S898"/>
      <c r="T898"/>
      <c r="U898"/>
      <c r="V898"/>
      <c r="W898"/>
      <c r="X898"/>
      <c r="Z898"/>
    </row>
    <row r="899" spans="2:26" s="1" customFormat="1" x14ac:dyDescent="0.2">
      <c r="B899" s="8"/>
      <c r="C899" s="11"/>
      <c r="D899" s="11"/>
      <c r="E899" s="11"/>
      <c r="F899" s="16"/>
      <c r="G899" s="16"/>
      <c r="H899" s="16"/>
      <c r="I899" s="51"/>
      <c r="J899" s="51"/>
      <c r="K899" s="51"/>
      <c r="L899" s="21"/>
      <c r="M899" s="21"/>
      <c r="N899" s="21"/>
      <c r="O899" s="26"/>
      <c r="P899" s="26"/>
      <c r="Q899" s="26"/>
      <c r="S899"/>
      <c r="T899"/>
      <c r="U899"/>
      <c r="V899"/>
      <c r="W899"/>
      <c r="X899"/>
      <c r="Z899"/>
    </row>
    <row r="900" spans="2:26" s="1" customFormat="1" x14ac:dyDescent="0.2">
      <c r="B900" s="8"/>
      <c r="C900" s="11"/>
      <c r="D900" s="11"/>
      <c r="E900" s="11"/>
      <c r="F900" s="16"/>
      <c r="G900" s="16"/>
      <c r="H900" s="16"/>
      <c r="I900" s="51"/>
      <c r="J900" s="51"/>
      <c r="K900" s="51"/>
      <c r="L900" s="21"/>
      <c r="M900" s="21"/>
      <c r="N900" s="21"/>
      <c r="O900" s="26"/>
      <c r="P900" s="26"/>
      <c r="Q900" s="26"/>
      <c r="S900"/>
      <c r="T900"/>
      <c r="U900"/>
      <c r="V900"/>
      <c r="W900"/>
      <c r="X900"/>
      <c r="Z900"/>
    </row>
    <row r="901" spans="2:26" s="1" customFormat="1" x14ac:dyDescent="0.2">
      <c r="B901" s="8"/>
      <c r="C901" s="11"/>
      <c r="D901" s="11"/>
      <c r="E901" s="11"/>
      <c r="F901" s="16"/>
      <c r="G901" s="16"/>
      <c r="H901" s="16"/>
      <c r="I901" s="51"/>
      <c r="J901" s="51"/>
      <c r="K901" s="51"/>
      <c r="L901" s="21"/>
      <c r="M901" s="21"/>
      <c r="N901" s="21"/>
      <c r="O901" s="26"/>
      <c r="P901" s="26"/>
      <c r="Q901" s="26"/>
      <c r="S901"/>
      <c r="T901"/>
      <c r="U901"/>
      <c r="V901"/>
      <c r="W901"/>
      <c r="X901"/>
      <c r="Z901"/>
    </row>
    <row r="902" spans="2:26" s="1" customFormat="1" x14ac:dyDescent="0.2">
      <c r="B902" s="8"/>
      <c r="C902" s="11"/>
      <c r="D902" s="11"/>
      <c r="E902" s="11"/>
      <c r="F902" s="16"/>
      <c r="G902" s="16"/>
      <c r="H902" s="16"/>
      <c r="I902" s="51"/>
      <c r="J902" s="51"/>
      <c r="K902" s="51"/>
      <c r="L902" s="21"/>
      <c r="M902" s="21"/>
      <c r="N902" s="21"/>
      <c r="O902" s="26"/>
      <c r="P902" s="26"/>
      <c r="Q902" s="26"/>
      <c r="S902"/>
      <c r="T902"/>
      <c r="U902"/>
      <c r="V902"/>
      <c r="W902"/>
      <c r="X902"/>
      <c r="Z902"/>
    </row>
    <row r="903" spans="2:26" s="1" customFormat="1" x14ac:dyDescent="0.2">
      <c r="B903" s="8"/>
      <c r="C903" s="11"/>
      <c r="D903" s="11"/>
      <c r="E903" s="11"/>
      <c r="F903" s="16"/>
      <c r="G903" s="16"/>
      <c r="H903" s="16"/>
      <c r="I903" s="51"/>
      <c r="J903" s="51"/>
      <c r="K903" s="51"/>
      <c r="L903" s="21"/>
      <c r="M903" s="21"/>
      <c r="N903" s="21"/>
      <c r="O903" s="26"/>
      <c r="P903" s="26"/>
      <c r="Q903" s="26"/>
      <c r="S903"/>
      <c r="T903"/>
      <c r="U903"/>
      <c r="V903"/>
      <c r="W903"/>
      <c r="X903"/>
      <c r="Z903"/>
    </row>
    <row r="904" spans="2:26" s="1" customFormat="1" x14ac:dyDescent="0.2">
      <c r="B904" s="8"/>
      <c r="C904" s="11"/>
      <c r="D904" s="11"/>
      <c r="E904" s="11"/>
      <c r="F904" s="16"/>
      <c r="G904" s="16"/>
      <c r="H904" s="16"/>
      <c r="I904" s="51"/>
      <c r="J904" s="51"/>
      <c r="K904" s="51"/>
      <c r="L904" s="21"/>
      <c r="M904" s="21"/>
      <c r="N904" s="21"/>
      <c r="O904" s="26"/>
      <c r="P904" s="26"/>
      <c r="Q904" s="26"/>
      <c r="S904"/>
      <c r="T904"/>
      <c r="U904"/>
      <c r="V904"/>
      <c r="W904"/>
      <c r="X904"/>
      <c r="Z904"/>
    </row>
    <row r="905" spans="2:26" s="1" customFormat="1" x14ac:dyDescent="0.2">
      <c r="B905" s="8"/>
      <c r="C905" s="11"/>
      <c r="D905" s="11"/>
      <c r="E905" s="11"/>
      <c r="F905" s="16"/>
      <c r="G905" s="16"/>
      <c r="H905" s="16"/>
      <c r="I905" s="51"/>
      <c r="J905" s="51"/>
      <c r="K905" s="51"/>
      <c r="L905" s="21"/>
      <c r="M905" s="21"/>
      <c r="N905" s="21"/>
      <c r="O905" s="26"/>
      <c r="P905" s="26"/>
      <c r="Q905" s="26"/>
      <c r="S905"/>
      <c r="T905"/>
      <c r="U905"/>
      <c r="V905"/>
      <c r="W905"/>
      <c r="X905"/>
      <c r="Z905"/>
    </row>
    <row r="906" spans="2:26" s="1" customFormat="1" x14ac:dyDescent="0.2">
      <c r="B906" s="8"/>
      <c r="C906" s="11"/>
      <c r="D906" s="11"/>
      <c r="E906" s="11"/>
      <c r="F906" s="16"/>
      <c r="G906" s="16"/>
      <c r="H906" s="16"/>
      <c r="I906" s="51"/>
      <c r="J906" s="51"/>
      <c r="K906" s="51"/>
      <c r="L906" s="21"/>
      <c r="M906" s="21"/>
      <c r="N906" s="21"/>
      <c r="O906" s="26"/>
      <c r="P906" s="26"/>
      <c r="Q906" s="26"/>
      <c r="S906"/>
      <c r="T906"/>
      <c r="U906"/>
      <c r="V906"/>
      <c r="W906"/>
      <c r="X906"/>
      <c r="Z906"/>
    </row>
    <row r="907" spans="2:26" s="1" customFormat="1" x14ac:dyDescent="0.2">
      <c r="B907" s="8"/>
      <c r="C907" s="11"/>
      <c r="D907" s="11"/>
      <c r="E907" s="11"/>
      <c r="F907" s="16"/>
      <c r="G907" s="16"/>
      <c r="H907" s="16"/>
      <c r="I907" s="51"/>
      <c r="J907" s="51"/>
      <c r="K907" s="51"/>
      <c r="L907" s="21"/>
      <c r="M907" s="21"/>
      <c r="N907" s="21"/>
      <c r="O907" s="26"/>
      <c r="P907" s="26"/>
      <c r="Q907" s="26"/>
      <c r="S907"/>
      <c r="T907"/>
      <c r="U907"/>
      <c r="V907"/>
      <c r="W907"/>
      <c r="X907"/>
      <c r="Z907"/>
    </row>
    <row r="908" spans="2:26" s="1" customFormat="1" x14ac:dyDescent="0.2">
      <c r="B908" s="8"/>
      <c r="C908" s="11"/>
      <c r="D908" s="11"/>
      <c r="E908" s="11"/>
      <c r="F908" s="16"/>
      <c r="G908" s="16"/>
      <c r="H908" s="16"/>
      <c r="I908" s="51"/>
      <c r="J908" s="51"/>
      <c r="K908" s="51"/>
      <c r="L908" s="21"/>
      <c r="M908" s="21"/>
      <c r="N908" s="21"/>
      <c r="O908" s="26"/>
      <c r="P908" s="26"/>
      <c r="Q908" s="26"/>
      <c r="S908"/>
      <c r="T908"/>
      <c r="U908"/>
      <c r="V908"/>
      <c r="W908"/>
      <c r="X908"/>
      <c r="Z908"/>
    </row>
    <row r="909" spans="2:26" s="1" customFormat="1" x14ac:dyDescent="0.2">
      <c r="B909" s="8"/>
      <c r="C909" s="11"/>
      <c r="D909" s="11"/>
      <c r="E909" s="11"/>
      <c r="F909" s="16"/>
      <c r="G909" s="16"/>
      <c r="H909" s="16"/>
      <c r="I909" s="51"/>
      <c r="J909" s="51"/>
      <c r="K909" s="51"/>
      <c r="L909" s="21"/>
      <c r="M909" s="21"/>
      <c r="N909" s="21"/>
      <c r="O909" s="26"/>
      <c r="P909" s="26"/>
      <c r="Q909" s="26"/>
      <c r="S909"/>
      <c r="T909"/>
      <c r="U909"/>
      <c r="V909"/>
      <c r="W909"/>
      <c r="X909"/>
      <c r="Z909"/>
    </row>
    <row r="910" spans="2:26" s="1" customFormat="1" x14ac:dyDescent="0.2">
      <c r="B910" s="8"/>
      <c r="C910" s="11"/>
      <c r="D910" s="11"/>
      <c r="E910" s="11"/>
      <c r="F910" s="16"/>
      <c r="G910" s="16"/>
      <c r="H910" s="16"/>
      <c r="I910" s="51"/>
      <c r="J910" s="51"/>
      <c r="K910" s="51"/>
      <c r="L910" s="21"/>
      <c r="M910" s="21"/>
      <c r="N910" s="21"/>
      <c r="O910" s="26"/>
      <c r="P910" s="26"/>
      <c r="Q910" s="26"/>
      <c r="S910"/>
      <c r="T910"/>
      <c r="U910"/>
      <c r="V910"/>
      <c r="W910"/>
      <c r="X910"/>
      <c r="Z910"/>
    </row>
    <row r="911" spans="2:26" s="1" customFormat="1" x14ac:dyDescent="0.2">
      <c r="B911" s="8"/>
      <c r="C911" s="11"/>
      <c r="D911" s="11"/>
      <c r="E911" s="11"/>
      <c r="F911" s="16"/>
      <c r="G911" s="16"/>
      <c r="H911" s="16"/>
      <c r="I911" s="51"/>
      <c r="J911" s="51"/>
      <c r="K911" s="51"/>
      <c r="L911" s="21"/>
      <c r="M911" s="21"/>
      <c r="N911" s="21"/>
      <c r="O911" s="26"/>
      <c r="P911" s="26"/>
      <c r="Q911" s="26"/>
      <c r="S911"/>
      <c r="T911"/>
      <c r="U911"/>
      <c r="V911"/>
      <c r="W911"/>
      <c r="X911"/>
      <c r="Z911"/>
    </row>
    <row r="912" spans="2:26" s="1" customFormat="1" x14ac:dyDescent="0.2">
      <c r="B912" s="8"/>
      <c r="C912" s="11"/>
      <c r="D912" s="11"/>
      <c r="E912" s="11"/>
      <c r="F912" s="16"/>
      <c r="G912" s="16"/>
      <c r="H912" s="16"/>
      <c r="I912" s="51"/>
      <c r="J912" s="51"/>
      <c r="K912" s="51"/>
      <c r="L912" s="21"/>
      <c r="M912" s="21"/>
      <c r="N912" s="21"/>
      <c r="O912" s="26"/>
      <c r="P912" s="26"/>
      <c r="Q912" s="26"/>
      <c r="S912"/>
      <c r="T912"/>
      <c r="U912"/>
      <c r="V912"/>
      <c r="W912"/>
      <c r="X912"/>
      <c r="Z912"/>
    </row>
    <row r="913" spans="2:26" s="1" customFormat="1" x14ac:dyDescent="0.2">
      <c r="B913" s="8"/>
      <c r="C913" s="11"/>
      <c r="D913" s="11"/>
      <c r="E913" s="11"/>
      <c r="F913" s="16"/>
      <c r="G913" s="16"/>
      <c r="H913" s="16"/>
      <c r="I913" s="51"/>
      <c r="J913" s="51"/>
      <c r="K913" s="51"/>
      <c r="L913" s="21"/>
      <c r="M913" s="21"/>
      <c r="N913" s="21"/>
      <c r="O913" s="26"/>
      <c r="P913" s="26"/>
      <c r="Q913" s="26"/>
      <c r="S913"/>
      <c r="T913"/>
      <c r="U913"/>
      <c r="V913"/>
      <c r="W913"/>
      <c r="X913"/>
      <c r="Z913"/>
    </row>
    <row r="914" spans="2:26" s="1" customFormat="1" x14ac:dyDescent="0.2">
      <c r="B914" s="8"/>
      <c r="C914" s="11"/>
      <c r="D914" s="11"/>
      <c r="E914" s="11"/>
      <c r="F914" s="16"/>
      <c r="G914" s="16"/>
      <c r="H914" s="16"/>
      <c r="I914" s="51"/>
      <c r="J914" s="51"/>
      <c r="K914" s="51"/>
      <c r="L914" s="21"/>
      <c r="M914" s="21"/>
      <c r="N914" s="21"/>
      <c r="O914" s="26"/>
      <c r="P914" s="26"/>
      <c r="Q914" s="26"/>
      <c r="S914"/>
      <c r="T914"/>
      <c r="U914"/>
      <c r="V914"/>
      <c r="W914"/>
      <c r="X914"/>
      <c r="Z914"/>
    </row>
    <row r="915" spans="2:26" s="1" customFormat="1" x14ac:dyDescent="0.2">
      <c r="B915" s="8"/>
      <c r="C915" s="11"/>
      <c r="D915" s="11"/>
      <c r="E915" s="11"/>
      <c r="F915" s="16"/>
      <c r="G915" s="16"/>
      <c r="H915" s="16"/>
      <c r="I915" s="51"/>
      <c r="J915" s="51"/>
      <c r="K915" s="51"/>
      <c r="L915" s="21"/>
      <c r="M915" s="21"/>
      <c r="N915" s="21"/>
      <c r="O915" s="26"/>
      <c r="P915" s="26"/>
      <c r="Q915" s="26"/>
      <c r="S915"/>
      <c r="T915"/>
      <c r="U915"/>
      <c r="V915"/>
      <c r="W915"/>
      <c r="X915"/>
      <c r="Z915"/>
    </row>
    <row r="916" spans="2:26" s="1" customFormat="1" x14ac:dyDescent="0.2">
      <c r="B916" s="8"/>
      <c r="C916" s="11"/>
      <c r="D916" s="11"/>
      <c r="E916" s="11"/>
      <c r="F916" s="16"/>
      <c r="G916" s="16"/>
      <c r="H916" s="16"/>
      <c r="I916" s="51"/>
      <c r="J916" s="51"/>
      <c r="K916" s="51"/>
      <c r="L916" s="21"/>
      <c r="M916" s="21"/>
      <c r="N916" s="21"/>
      <c r="O916" s="26"/>
      <c r="P916" s="26"/>
      <c r="Q916" s="26"/>
      <c r="S916"/>
      <c r="T916"/>
      <c r="U916"/>
      <c r="V916"/>
      <c r="W916"/>
      <c r="X916"/>
      <c r="Z916"/>
    </row>
    <row r="917" spans="2:26" s="1" customFormat="1" x14ac:dyDescent="0.2">
      <c r="B917" s="8"/>
      <c r="C917" s="11"/>
      <c r="D917" s="11"/>
      <c r="E917" s="11"/>
      <c r="F917" s="16"/>
      <c r="G917" s="16"/>
      <c r="H917" s="16"/>
      <c r="I917" s="51"/>
      <c r="J917" s="51"/>
      <c r="K917" s="51"/>
      <c r="L917" s="21"/>
      <c r="M917" s="21"/>
      <c r="N917" s="21"/>
      <c r="O917" s="26"/>
      <c r="P917" s="26"/>
      <c r="Q917" s="26"/>
      <c r="S917"/>
      <c r="T917"/>
      <c r="U917"/>
      <c r="V917"/>
      <c r="W917"/>
      <c r="X917"/>
      <c r="Z917"/>
    </row>
    <row r="918" spans="2:26" s="1" customFormat="1" x14ac:dyDescent="0.2">
      <c r="B918" s="8"/>
      <c r="C918" s="11"/>
      <c r="D918" s="11"/>
      <c r="E918" s="11"/>
      <c r="F918" s="16"/>
      <c r="G918" s="16"/>
      <c r="H918" s="16"/>
      <c r="I918" s="51"/>
      <c r="J918" s="51"/>
      <c r="K918" s="51"/>
      <c r="L918" s="21"/>
      <c r="M918" s="21"/>
      <c r="N918" s="21"/>
      <c r="O918" s="26"/>
      <c r="P918" s="26"/>
      <c r="Q918" s="26"/>
      <c r="S918"/>
      <c r="T918"/>
      <c r="U918"/>
      <c r="V918"/>
      <c r="W918"/>
      <c r="X918"/>
      <c r="Z918"/>
    </row>
    <row r="919" spans="2:26" s="1" customFormat="1" x14ac:dyDescent="0.2">
      <c r="B919" s="8"/>
      <c r="C919" s="11"/>
      <c r="D919" s="11"/>
      <c r="E919" s="11"/>
      <c r="F919" s="16"/>
      <c r="G919" s="16"/>
      <c r="H919" s="16"/>
      <c r="I919" s="51"/>
      <c r="J919" s="51"/>
      <c r="K919" s="51"/>
      <c r="L919" s="21"/>
      <c r="M919" s="21"/>
      <c r="N919" s="21"/>
      <c r="O919" s="26"/>
      <c r="P919" s="26"/>
      <c r="Q919" s="26"/>
      <c r="S919"/>
      <c r="T919"/>
      <c r="U919"/>
      <c r="V919"/>
      <c r="W919"/>
      <c r="X919"/>
      <c r="Z919"/>
    </row>
    <row r="920" spans="2:26" s="1" customFormat="1" x14ac:dyDescent="0.2">
      <c r="B920" s="8"/>
      <c r="C920" s="11"/>
      <c r="D920" s="11"/>
      <c r="E920" s="11"/>
      <c r="F920" s="16"/>
      <c r="G920" s="16"/>
      <c r="H920" s="16"/>
      <c r="I920" s="51"/>
      <c r="J920" s="51"/>
      <c r="K920" s="51"/>
      <c r="L920" s="21"/>
      <c r="M920" s="21"/>
      <c r="N920" s="21"/>
      <c r="O920" s="26"/>
      <c r="P920" s="26"/>
      <c r="Q920" s="26"/>
      <c r="S920"/>
      <c r="T920"/>
      <c r="U920"/>
      <c r="V920"/>
      <c r="W920"/>
      <c r="X920"/>
      <c r="Z920"/>
    </row>
    <row r="921" spans="2:26" s="1" customFormat="1" x14ac:dyDescent="0.2">
      <c r="B921" s="8"/>
      <c r="C921" s="11"/>
      <c r="D921" s="11"/>
      <c r="E921" s="11"/>
      <c r="F921" s="16"/>
      <c r="G921" s="16"/>
      <c r="H921" s="16"/>
      <c r="I921" s="51"/>
      <c r="J921" s="51"/>
      <c r="K921" s="51"/>
      <c r="L921" s="21"/>
      <c r="M921" s="21"/>
      <c r="N921" s="21"/>
      <c r="O921" s="26"/>
      <c r="P921" s="26"/>
      <c r="Q921" s="26"/>
      <c r="S921"/>
      <c r="T921"/>
      <c r="U921"/>
      <c r="V921"/>
      <c r="W921"/>
      <c r="X921"/>
      <c r="Z921"/>
    </row>
    <row r="922" spans="2:26" s="1" customFormat="1" x14ac:dyDescent="0.2">
      <c r="B922" s="8"/>
      <c r="C922" s="11"/>
      <c r="D922" s="11"/>
      <c r="E922" s="11"/>
      <c r="F922" s="16"/>
      <c r="G922" s="16"/>
      <c r="H922" s="16"/>
      <c r="I922" s="51"/>
      <c r="J922" s="51"/>
      <c r="K922" s="51"/>
      <c r="L922" s="21"/>
      <c r="M922" s="21"/>
      <c r="N922" s="21"/>
      <c r="O922" s="26"/>
      <c r="P922" s="26"/>
      <c r="Q922" s="26"/>
      <c r="S922"/>
      <c r="T922"/>
      <c r="U922"/>
      <c r="V922"/>
      <c r="W922"/>
      <c r="X922"/>
      <c r="Z922"/>
    </row>
    <row r="923" spans="2:26" s="1" customFormat="1" x14ac:dyDescent="0.2">
      <c r="B923" s="8"/>
      <c r="C923" s="11"/>
      <c r="D923" s="11"/>
      <c r="E923" s="11"/>
      <c r="F923" s="16"/>
      <c r="G923" s="16"/>
      <c r="H923" s="16"/>
      <c r="I923" s="51"/>
      <c r="J923" s="51"/>
      <c r="K923" s="51"/>
      <c r="L923" s="21"/>
      <c r="M923" s="21"/>
      <c r="N923" s="21"/>
      <c r="O923" s="26"/>
      <c r="P923" s="26"/>
      <c r="Q923" s="26"/>
      <c r="S923"/>
      <c r="T923"/>
      <c r="U923"/>
      <c r="V923"/>
      <c r="W923"/>
      <c r="X923"/>
      <c r="Z923"/>
    </row>
    <row r="924" spans="2:26" s="1" customFormat="1" x14ac:dyDescent="0.2">
      <c r="B924" s="8"/>
      <c r="C924" s="11"/>
      <c r="D924" s="11"/>
      <c r="E924" s="11"/>
      <c r="F924" s="16"/>
      <c r="G924" s="16"/>
      <c r="H924" s="16"/>
      <c r="I924" s="51"/>
      <c r="J924" s="51"/>
      <c r="K924" s="51"/>
      <c r="L924" s="21"/>
      <c r="M924" s="21"/>
      <c r="N924" s="21"/>
      <c r="O924" s="26"/>
      <c r="P924" s="26"/>
      <c r="Q924" s="26"/>
      <c r="S924"/>
      <c r="T924"/>
      <c r="U924"/>
      <c r="V924"/>
      <c r="W924"/>
      <c r="X924"/>
      <c r="Z924"/>
    </row>
    <row r="925" spans="2:26" s="1" customFormat="1" x14ac:dyDescent="0.2">
      <c r="B925" s="8"/>
      <c r="C925" s="11"/>
      <c r="D925" s="11"/>
      <c r="E925" s="11"/>
      <c r="F925" s="16"/>
      <c r="G925" s="16"/>
      <c r="H925" s="16"/>
      <c r="I925" s="51"/>
      <c r="J925" s="51"/>
      <c r="K925" s="51"/>
      <c r="L925" s="21"/>
      <c r="M925" s="21"/>
      <c r="N925" s="21"/>
      <c r="O925" s="26"/>
      <c r="P925" s="26"/>
      <c r="Q925" s="26"/>
      <c r="S925"/>
      <c r="T925"/>
      <c r="U925"/>
      <c r="V925"/>
      <c r="W925"/>
      <c r="X925"/>
      <c r="Z925"/>
    </row>
    <row r="926" spans="2:26" s="1" customFormat="1" x14ac:dyDescent="0.2">
      <c r="B926" s="8"/>
      <c r="C926" s="11"/>
      <c r="D926" s="11"/>
      <c r="E926" s="11"/>
      <c r="F926" s="16"/>
      <c r="G926" s="16"/>
      <c r="H926" s="16"/>
      <c r="I926" s="51"/>
      <c r="J926" s="51"/>
      <c r="K926" s="51"/>
      <c r="L926" s="21"/>
      <c r="M926" s="21"/>
      <c r="N926" s="21"/>
      <c r="O926" s="26"/>
      <c r="P926" s="26"/>
      <c r="Q926" s="26"/>
      <c r="S926"/>
      <c r="T926"/>
      <c r="U926"/>
      <c r="V926"/>
      <c r="W926"/>
      <c r="X926"/>
      <c r="Z926"/>
    </row>
    <row r="927" spans="2:26" s="1" customFormat="1" x14ac:dyDescent="0.2">
      <c r="B927" s="8"/>
      <c r="C927" s="11"/>
      <c r="D927" s="11"/>
      <c r="E927" s="11"/>
      <c r="F927" s="16"/>
      <c r="G927" s="16"/>
      <c r="H927" s="16"/>
      <c r="I927" s="51"/>
      <c r="J927" s="51"/>
      <c r="K927" s="51"/>
      <c r="L927" s="21"/>
      <c r="M927" s="21"/>
      <c r="N927" s="21"/>
      <c r="O927" s="26"/>
      <c r="P927" s="26"/>
      <c r="Q927" s="26"/>
      <c r="S927"/>
      <c r="T927"/>
      <c r="U927"/>
      <c r="V927"/>
      <c r="W927"/>
      <c r="X927"/>
      <c r="Z927"/>
    </row>
    <row r="928" spans="2:26" s="1" customFormat="1" x14ac:dyDescent="0.2">
      <c r="B928" s="8"/>
      <c r="C928" s="11"/>
      <c r="D928" s="11"/>
      <c r="E928" s="11"/>
      <c r="F928" s="16"/>
      <c r="G928" s="16"/>
      <c r="H928" s="16"/>
      <c r="I928" s="51"/>
      <c r="J928" s="51"/>
      <c r="K928" s="51"/>
      <c r="L928" s="21"/>
      <c r="M928" s="21"/>
      <c r="N928" s="21"/>
      <c r="O928" s="26"/>
      <c r="P928" s="26"/>
      <c r="Q928" s="26"/>
      <c r="S928"/>
      <c r="T928"/>
      <c r="U928"/>
      <c r="V928"/>
      <c r="W928"/>
      <c r="X928"/>
      <c r="Z928"/>
    </row>
    <row r="929" spans="2:26" s="1" customFormat="1" x14ac:dyDescent="0.2">
      <c r="B929" s="8"/>
      <c r="C929" s="11"/>
      <c r="D929" s="11"/>
      <c r="E929" s="11"/>
      <c r="F929" s="16"/>
      <c r="G929" s="16"/>
      <c r="H929" s="16"/>
      <c r="I929" s="51"/>
      <c r="J929" s="51"/>
      <c r="K929" s="51"/>
      <c r="L929" s="21"/>
      <c r="M929" s="21"/>
      <c r="N929" s="21"/>
      <c r="O929" s="26"/>
      <c r="P929" s="26"/>
      <c r="Q929" s="26"/>
      <c r="S929"/>
      <c r="T929"/>
      <c r="U929"/>
      <c r="V929"/>
      <c r="W929"/>
      <c r="X929"/>
      <c r="Z929"/>
    </row>
    <row r="930" spans="2:26" s="1" customFormat="1" x14ac:dyDescent="0.2">
      <c r="B930" s="8"/>
      <c r="C930" s="11"/>
      <c r="D930" s="11"/>
      <c r="E930" s="11"/>
      <c r="F930" s="16"/>
      <c r="G930" s="16"/>
      <c r="H930" s="16"/>
      <c r="I930" s="51"/>
      <c r="J930" s="51"/>
      <c r="K930" s="51"/>
      <c r="L930" s="21"/>
      <c r="M930" s="21"/>
      <c r="N930" s="21"/>
      <c r="O930" s="26"/>
      <c r="P930" s="26"/>
      <c r="Q930" s="26"/>
      <c r="S930"/>
      <c r="T930"/>
      <c r="U930"/>
      <c r="V930"/>
      <c r="W930"/>
      <c r="X930"/>
      <c r="Z930"/>
    </row>
    <row r="931" spans="2:26" s="1" customFormat="1" x14ac:dyDescent="0.2">
      <c r="B931" s="8"/>
      <c r="C931" s="11"/>
      <c r="D931" s="11"/>
      <c r="E931" s="11"/>
      <c r="F931" s="16"/>
      <c r="G931" s="16"/>
      <c r="H931" s="16"/>
      <c r="I931" s="51"/>
      <c r="J931" s="51"/>
      <c r="K931" s="51"/>
      <c r="L931" s="21"/>
      <c r="M931" s="21"/>
      <c r="N931" s="21"/>
      <c r="O931" s="26"/>
      <c r="P931" s="26"/>
      <c r="Q931" s="26"/>
      <c r="S931"/>
      <c r="T931"/>
      <c r="U931"/>
      <c r="V931"/>
      <c r="W931"/>
      <c r="X931"/>
      <c r="Z931"/>
    </row>
    <row r="932" spans="2:26" s="1" customFormat="1" x14ac:dyDescent="0.2">
      <c r="B932" s="8"/>
      <c r="C932" s="11"/>
      <c r="D932" s="11"/>
      <c r="E932" s="11"/>
      <c r="F932" s="16"/>
      <c r="G932" s="16"/>
      <c r="H932" s="16"/>
      <c r="I932" s="51"/>
      <c r="J932" s="51"/>
      <c r="K932" s="51"/>
      <c r="L932" s="21"/>
      <c r="M932" s="21"/>
      <c r="N932" s="21"/>
      <c r="O932" s="26"/>
      <c r="P932" s="26"/>
      <c r="Q932" s="26"/>
      <c r="S932"/>
      <c r="T932"/>
      <c r="U932"/>
      <c r="V932"/>
      <c r="W932"/>
      <c r="X932"/>
      <c r="Z932"/>
    </row>
    <row r="933" spans="2:26" s="1" customFormat="1" x14ac:dyDescent="0.2">
      <c r="B933" s="8"/>
      <c r="C933" s="11"/>
      <c r="D933" s="11"/>
      <c r="E933" s="11"/>
      <c r="F933" s="16"/>
      <c r="G933" s="16"/>
      <c r="H933" s="16"/>
      <c r="I933" s="51"/>
      <c r="J933" s="51"/>
      <c r="K933" s="51"/>
      <c r="L933" s="21"/>
      <c r="M933" s="21"/>
      <c r="N933" s="21"/>
      <c r="O933" s="26"/>
      <c r="P933" s="26"/>
      <c r="Q933" s="26"/>
      <c r="S933"/>
      <c r="T933"/>
      <c r="U933"/>
      <c r="V933"/>
      <c r="W933"/>
      <c r="X933"/>
      <c r="Z933"/>
    </row>
    <row r="934" spans="2:26" s="1" customFormat="1" x14ac:dyDescent="0.2">
      <c r="B934" s="8"/>
      <c r="C934" s="11"/>
      <c r="D934" s="11"/>
      <c r="E934" s="11"/>
      <c r="F934" s="16"/>
      <c r="G934" s="16"/>
      <c r="H934" s="16"/>
      <c r="I934" s="51"/>
      <c r="J934" s="51"/>
      <c r="K934" s="51"/>
      <c r="L934" s="21"/>
      <c r="M934" s="21"/>
      <c r="N934" s="21"/>
      <c r="O934" s="26"/>
      <c r="P934" s="26"/>
      <c r="Q934" s="26"/>
      <c r="S934"/>
      <c r="T934"/>
      <c r="U934"/>
      <c r="V934"/>
      <c r="W934"/>
      <c r="X934"/>
      <c r="Z934"/>
    </row>
    <row r="935" spans="2:26" s="1" customFormat="1" x14ac:dyDescent="0.2">
      <c r="B935" s="8"/>
      <c r="C935" s="11"/>
      <c r="D935" s="11"/>
      <c r="E935" s="11"/>
      <c r="F935" s="16"/>
      <c r="G935" s="16"/>
      <c r="H935" s="16"/>
      <c r="I935" s="51"/>
      <c r="J935" s="51"/>
      <c r="K935" s="51"/>
      <c r="L935" s="21"/>
      <c r="M935" s="21"/>
      <c r="N935" s="21"/>
      <c r="O935" s="26"/>
      <c r="P935" s="26"/>
      <c r="Q935" s="26"/>
      <c r="S935"/>
      <c r="T935"/>
      <c r="U935"/>
      <c r="V935"/>
      <c r="W935"/>
      <c r="X935"/>
      <c r="Z935"/>
    </row>
    <row r="936" spans="2:26" s="1" customFormat="1" x14ac:dyDescent="0.2">
      <c r="B936" s="8"/>
      <c r="C936" s="11"/>
      <c r="D936" s="11"/>
      <c r="E936" s="11"/>
      <c r="F936" s="16"/>
      <c r="G936" s="16"/>
      <c r="H936" s="16"/>
      <c r="I936" s="51"/>
      <c r="J936" s="51"/>
      <c r="K936" s="51"/>
      <c r="L936" s="21"/>
      <c r="M936" s="21"/>
      <c r="N936" s="21"/>
      <c r="O936" s="26"/>
      <c r="P936" s="26"/>
      <c r="Q936" s="26"/>
      <c r="S936"/>
      <c r="T936"/>
      <c r="U936"/>
      <c r="V936"/>
      <c r="W936"/>
      <c r="X936"/>
      <c r="Z936"/>
    </row>
    <row r="937" spans="2:26" s="1" customFormat="1" x14ac:dyDescent="0.2">
      <c r="B937" s="8"/>
      <c r="C937" s="11"/>
      <c r="D937" s="11"/>
      <c r="E937" s="11"/>
      <c r="F937" s="16"/>
      <c r="G937" s="16"/>
      <c r="H937" s="16"/>
      <c r="I937" s="51"/>
      <c r="J937" s="51"/>
      <c r="K937" s="51"/>
      <c r="L937" s="21"/>
      <c r="M937" s="21"/>
      <c r="N937" s="21"/>
      <c r="O937" s="26"/>
      <c r="P937" s="26"/>
      <c r="Q937" s="26"/>
      <c r="S937"/>
      <c r="T937"/>
      <c r="U937"/>
      <c r="V937"/>
      <c r="W937"/>
      <c r="X937"/>
      <c r="Z937"/>
    </row>
    <row r="938" spans="2:26" s="1" customFormat="1" x14ac:dyDescent="0.2">
      <c r="B938" s="8"/>
      <c r="C938" s="11"/>
      <c r="D938" s="11"/>
      <c r="E938" s="11"/>
      <c r="F938" s="16"/>
      <c r="G938" s="16"/>
      <c r="H938" s="16"/>
      <c r="I938" s="51"/>
      <c r="J938" s="51"/>
      <c r="K938" s="51"/>
      <c r="L938" s="21"/>
      <c r="M938" s="21"/>
      <c r="N938" s="21"/>
      <c r="O938" s="26"/>
      <c r="P938" s="26"/>
      <c r="Q938" s="26"/>
      <c r="S938"/>
      <c r="T938"/>
      <c r="U938"/>
      <c r="V938"/>
      <c r="W938"/>
      <c r="X938"/>
      <c r="Z938"/>
    </row>
    <row r="939" spans="2:26" s="1" customFormat="1" x14ac:dyDescent="0.2">
      <c r="B939" s="8"/>
      <c r="C939" s="11"/>
      <c r="D939" s="11"/>
      <c r="E939" s="11"/>
      <c r="F939" s="16"/>
      <c r="G939" s="16"/>
      <c r="H939" s="16"/>
      <c r="I939" s="51"/>
      <c r="J939" s="51"/>
      <c r="K939" s="51"/>
      <c r="L939" s="21"/>
      <c r="M939" s="21"/>
      <c r="N939" s="21"/>
      <c r="O939" s="26"/>
      <c r="P939" s="26"/>
      <c r="Q939" s="26"/>
      <c r="S939"/>
      <c r="T939"/>
      <c r="U939"/>
      <c r="V939"/>
      <c r="W939"/>
      <c r="X939"/>
      <c r="Z939"/>
    </row>
    <row r="940" spans="2:26" s="1" customFormat="1" x14ac:dyDescent="0.2">
      <c r="B940" s="8"/>
      <c r="C940" s="11"/>
      <c r="D940" s="11"/>
      <c r="E940" s="11"/>
      <c r="F940" s="16"/>
      <c r="G940" s="16"/>
      <c r="H940" s="16"/>
      <c r="I940" s="51"/>
      <c r="J940" s="51"/>
      <c r="K940" s="51"/>
      <c r="L940" s="21"/>
      <c r="M940" s="21"/>
      <c r="N940" s="21"/>
      <c r="O940" s="26"/>
      <c r="P940" s="26"/>
      <c r="Q940" s="26"/>
      <c r="S940"/>
      <c r="T940"/>
      <c r="U940"/>
      <c r="V940"/>
      <c r="W940"/>
      <c r="X940"/>
      <c r="Z940"/>
    </row>
    <row r="941" spans="2:26" s="1" customFormat="1" x14ac:dyDescent="0.2">
      <c r="B941" s="8"/>
      <c r="C941" s="11"/>
      <c r="D941" s="11"/>
      <c r="E941" s="11"/>
      <c r="F941" s="16"/>
      <c r="G941" s="16"/>
      <c r="H941" s="16"/>
      <c r="I941" s="51"/>
      <c r="J941" s="51"/>
      <c r="K941" s="51"/>
      <c r="L941" s="21"/>
      <c r="M941" s="21"/>
      <c r="N941" s="21"/>
      <c r="O941" s="26"/>
      <c r="P941" s="26"/>
      <c r="Q941" s="26"/>
      <c r="S941"/>
      <c r="T941"/>
      <c r="U941"/>
      <c r="V941"/>
      <c r="W941"/>
      <c r="X941"/>
      <c r="Z941"/>
    </row>
    <row r="942" spans="2:26" s="1" customFormat="1" x14ac:dyDescent="0.2">
      <c r="B942" s="8"/>
      <c r="C942" s="11"/>
      <c r="D942" s="11"/>
      <c r="E942" s="11"/>
      <c r="F942" s="16"/>
      <c r="G942" s="16"/>
      <c r="H942" s="16"/>
      <c r="I942" s="51"/>
      <c r="J942" s="51"/>
      <c r="K942" s="51"/>
      <c r="L942" s="21"/>
      <c r="M942" s="21"/>
      <c r="N942" s="21"/>
      <c r="O942" s="26"/>
      <c r="P942" s="26"/>
      <c r="Q942" s="26"/>
      <c r="S942"/>
      <c r="T942"/>
      <c r="U942"/>
      <c r="V942"/>
      <c r="W942"/>
      <c r="X942"/>
      <c r="Z942"/>
    </row>
    <row r="943" spans="2:26" s="1" customFormat="1" x14ac:dyDescent="0.2">
      <c r="B943" s="8"/>
      <c r="C943" s="11"/>
      <c r="D943" s="11"/>
      <c r="E943" s="11"/>
      <c r="F943" s="16"/>
      <c r="G943" s="16"/>
      <c r="H943" s="16"/>
      <c r="I943" s="51"/>
      <c r="J943" s="51"/>
      <c r="K943" s="51"/>
      <c r="L943" s="21"/>
      <c r="M943" s="21"/>
      <c r="N943" s="21"/>
      <c r="O943" s="26"/>
      <c r="P943" s="26"/>
      <c r="Q943" s="26"/>
      <c r="S943"/>
      <c r="T943"/>
      <c r="U943"/>
      <c r="V943"/>
      <c r="W943"/>
      <c r="X943"/>
      <c r="Z943"/>
    </row>
    <row r="944" spans="2:26" s="1" customFormat="1" x14ac:dyDescent="0.2">
      <c r="B944" s="8"/>
      <c r="C944" s="11"/>
      <c r="D944" s="11"/>
      <c r="E944" s="11"/>
      <c r="F944" s="16"/>
      <c r="G944" s="16"/>
      <c r="H944" s="16"/>
      <c r="I944" s="51"/>
      <c r="J944" s="51"/>
      <c r="K944" s="51"/>
      <c r="L944" s="21"/>
      <c r="M944" s="21"/>
      <c r="N944" s="21"/>
      <c r="O944" s="26"/>
      <c r="P944" s="26"/>
      <c r="Q944" s="26"/>
      <c r="S944"/>
      <c r="T944"/>
      <c r="U944"/>
      <c r="V944"/>
      <c r="W944"/>
      <c r="X944"/>
      <c r="Z944"/>
    </row>
    <row r="945" spans="2:26" s="1" customFormat="1" x14ac:dyDescent="0.2">
      <c r="B945" s="8"/>
      <c r="C945" s="11"/>
      <c r="D945" s="11"/>
      <c r="E945" s="11"/>
      <c r="F945" s="16"/>
      <c r="G945" s="16"/>
      <c r="H945" s="16"/>
      <c r="I945" s="51"/>
      <c r="J945" s="51"/>
      <c r="K945" s="51"/>
      <c r="L945" s="21"/>
      <c r="M945" s="21"/>
      <c r="N945" s="21"/>
      <c r="O945" s="26"/>
      <c r="P945" s="26"/>
      <c r="Q945" s="26"/>
      <c r="S945"/>
      <c r="T945"/>
      <c r="U945"/>
      <c r="V945"/>
      <c r="W945"/>
      <c r="X945"/>
      <c r="Z945"/>
    </row>
    <row r="946" spans="2:26" s="1" customFormat="1" x14ac:dyDescent="0.2">
      <c r="B946" s="8"/>
      <c r="C946" s="11"/>
      <c r="D946" s="11"/>
      <c r="E946" s="11"/>
      <c r="F946" s="16"/>
      <c r="G946" s="16"/>
      <c r="H946" s="16"/>
      <c r="I946" s="51"/>
      <c r="J946" s="51"/>
      <c r="K946" s="51"/>
      <c r="L946" s="21"/>
      <c r="M946" s="21"/>
      <c r="N946" s="21"/>
      <c r="O946" s="26"/>
      <c r="P946" s="26"/>
      <c r="Q946" s="26"/>
      <c r="S946"/>
      <c r="T946"/>
      <c r="U946"/>
      <c r="V946"/>
      <c r="W946"/>
      <c r="X946"/>
      <c r="Z946"/>
    </row>
    <row r="947" spans="2:26" s="1" customFormat="1" x14ac:dyDescent="0.2">
      <c r="B947" s="8"/>
      <c r="C947" s="11"/>
      <c r="D947" s="11"/>
      <c r="E947" s="11"/>
      <c r="F947" s="16"/>
      <c r="G947" s="16"/>
      <c r="H947" s="16"/>
      <c r="I947" s="51"/>
      <c r="J947" s="51"/>
      <c r="K947" s="51"/>
      <c r="L947" s="21"/>
      <c r="M947" s="21"/>
      <c r="N947" s="21"/>
      <c r="O947" s="26"/>
      <c r="P947" s="26"/>
      <c r="Q947" s="26"/>
      <c r="S947"/>
      <c r="T947"/>
      <c r="U947"/>
      <c r="V947"/>
      <c r="W947"/>
      <c r="X947"/>
      <c r="Z947"/>
    </row>
    <row r="948" spans="2:26" s="1" customFormat="1" x14ac:dyDescent="0.2">
      <c r="B948" s="8"/>
      <c r="C948" s="11"/>
      <c r="D948" s="11"/>
      <c r="E948" s="11"/>
      <c r="F948" s="16"/>
      <c r="G948" s="16"/>
      <c r="H948" s="16"/>
      <c r="I948" s="51"/>
      <c r="J948" s="51"/>
      <c r="K948" s="51"/>
      <c r="L948" s="21"/>
      <c r="M948" s="21"/>
      <c r="N948" s="21"/>
      <c r="O948" s="26"/>
      <c r="P948" s="26"/>
      <c r="Q948" s="26"/>
      <c r="S948"/>
      <c r="T948"/>
      <c r="U948"/>
      <c r="V948"/>
      <c r="W948"/>
      <c r="X948"/>
      <c r="Z948"/>
    </row>
    <row r="949" spans="2:26" s="1" customFormat="1" x14ac:dyDescent="0.2">
      <c r="B949" s="8"/>
      <c r="C949" s="11"/>
      <c r="D949" s="11"/>
      <c r="E949" s="11"/>
      <c r="F949" s="16"/>
      <c r="G949" s="16"/>
      <c r="H949" s="16"/>
      <c r="I949" s="51"/>
      <c r="J949" s="51"/>
      <c r="K949" s="51"/>
      <c r="L949" s="21"/>
      <c r="M949" s="21"/>
      <c r="N949" s="21"/>
      <c r="O949" s="26"/>
      <c r="P949" s="26"/>
      <c r="Q949" s="26"/>
      <c r="S949"/>
      <c r="T949"/>
      <c r="U949"/>
      <c r="V949"/>
      <c r="W949"/>
      <c r="X949"/>
      <c r="Z949"/>
    </row>
    <row r="950" spans="2:26" s="1" customFormat="1" x14ac:dyDescent="0.2">
      <c r="B950" s="8"/>
      <c r="C950" s="11"/>
      <c r="D950" s="11"/>
      <c r="E950" s="11"/>
      <c r="F950" s="16"/>
      <c r="G950" s="16"/>
      <c r="H950" s="16"/>
      <c r="I950" s="51"/>
      <c r="J950" s="51"/>
      <c r="K950" s="51"/>
      <c r="L950" s="21"/>
      <c r="M950" s="21"/>
      <c r="N950" s="21"/>
      <c r="O950" s="26"/>
      <c r="P950" s="26"/>
      <c r="Q950" s="26"/>
      <c r="S950"/>
      <c r="T950"/>
      <c r="U950"/>
      <c r="V950"/>
      <c r="W950"/>
      <c r="X950"/>
      <c r="Z950"/>
    </row>
    <row r="951" spans="2:26" s="1" customFormat="1" x14ac:dyDescent="0.2">
      <c r="B951" s="8"/>
      <c r="C951" s="11"/>
      <c r="D951" s="11"/>
      <c r="E951" s="11"/>
      <c r="F951" s="16"/>
      <c r="G951" s="16"/>
      <c r="H951" s="16"/>
      <c r="I951" s="51"/>
      <c r="J951" s="51"/>
      <c r="K951" s="51"/>
      <c r="L951" s="21"/>
      <c r="M951" s="21"/>
      <c r="N951" s="21"/>
      <c r="O951" s="26"/>
      <c r="P951" s="26"/>
      <c r="Q951" s="26"/>
      <c r="S951"/>
      <c r="T951"/>
      <c r="U951"/>
      <c r="V951"/>
      <c r="W951"/>
      <c r="X951"/>
      <c r="Z951"/>
    </row>
    <row r="952" spans="2:26" s="1" customFormat="1" x14ac:dyDescent="0.2">
      <c r="B952" s="8"/>
      <c r="C952" s="11"/>
      <c r="D952" s="11"/>
      <c r="E952" s="11"/>
      <c r="F952" s="16"/>
      <c r="G952" s="16"/>
      <c r="H952" s="16"/>
      <c r="I952" s="51"/>
      <c r="J952" s="51"/>
      <c r="K952" s="51"/>
      <c r="L952" s="21"/>
      <c r="M952" s="21"/>
      <c r="N952" s="21"/>
      <c r="O952" s="26"/>
      <c r="P952" s="26"/>
      <c r="Q952" s="26"/>
      <c r="S952"/>
      <c r="T952"/>
      <c r="U952"/>
      <c r="V952"/>
      <c r="W952"/>
      <c r="X952"/>
      <c r="Z952"/>
    </row>
    <row r="953" spans="2:26" s="1" customFormat="1" x14ac:dyDescent="0.2">
      <c r="B953" s="8"/>
      <c r="C953" s="11"/>
      <c r="D953" s="11"/>
      <c r="E953" s="11"/>
      <c r="F953" s="16"/>
      <c r="G953" s="16"/>
      <c r="H953" s="16"/>
      <c r="I953" s="51"/>
      <c r="J953" s="51"/>
      <c r="K953" s="51"/>
      <c r="L953" s="21"/>
      <c r="M953" s="21"/>
      <c r="N953" s="21"/>
      <c r="O953" s="26"/>
      <c r="P953" s="26"/>
      <c r="Q953" s="26"/>
      <c r="S953"/>
      <c r="T953"/>
      <c r="U953"/>
      <c r="V953"/>
      <c r="W953"/>
      <c r="X953"/>
      <c r="Z953"/>
    </row>
    <row r="954" spans="2:26" s="1" customFormat="1" x14ac:dyDescent="0.2">
      <c r="B954" s="8"/>
      <c r="C954" s="11"/>
      <c r="D954" s="11"/>
      <c r="E954" s="11"/>
      <c r="F954" s="16"/>
      <c r="G954" s="16"/>
      <c r="H954" s="16"/>
      <c r="I954" s="51"/>
      <c r="J954" s="51"/>
      <c r="K954" s="51"/>
      <c r="L954" s="21"/>
      <c r="M954" s="21"/>
      <c r="N954" s="21"/>
      <c r="O954" s="26"/>
      <c r="P954" s="26"/>
      <c r="Q954" s="26"/>
      <c r="S954"/>
      <c r="T954"/>
      <c r="U954"/>
      <c r="V954"/>
      <c r="W954"/>
      <c r="X954"/>
      <c r="Z954"/>
    </row>
    <row r="955" spans="2:26" s="1" customFormat="1" x14ac:dyDescent="0.2">
      <c r="B955" s="8"/>
      <c r="C955" s="11"/>
      <c r="D955" s="11"/>
      <c r="E955" s="11"/>
      <c r="F955" s="16"/>
      <c r="G955" s="16"/>
      <c r="H955" s="16"/>
      <c r="I955" s="51"/>
      <c r="J955" s="51"/>
      <c r="K955" s="51"/>
      <c r="L955" s="21"/>
      <c r="M955" s="21"/>
      <c r="N955" s="21"/>
      <c r="O955" s="26"/>
      <c r="P955" s="26"/>
      <c r="Q955" s="26"/>
      <c r="S955"/>
      <c r="T955"/>
      <c r="U955"/>
      <c r="V955"/>
      <c r="W955"/>
      <c r="X955"/>
      <c r="Z955"/>
    </row>
    <row r="956" spans="2:26" s="1" customFormat="1" x14ac:dyDescent="0.2">
      <c r="B956" s="8"/>
      <c r="C956" s="11"/>
      <c r="D956" s="11"/>
      <c r="E956" s="11"/>
      <c r="F956" s="16"/>
      <c r="G956" s="16"/>
      <c r="H956" s="16"/>
      <c r="I956" s="51"/>
      <c r="J956" s="51"/>
      <c r="K956" s="51"/>
      <c r="L956" s="21"/>
      <c r="M956" s="21"/>
      <c r="N956" s="21"/>
      <c r="O956" s="26"/>
      <c r="P956" s="26"/>
      <c r="Q956" s="26"/>
      <c r="S956"/>
      <c r="T956"/>
      <c r="U956"/>
      <c r="V956"/>
      <c r="W956"/>
      <c r="X956"/>
      <c r="Z956"/>
    </row>
    <row r="957" spans="2:26" s="1" customFormat="1" x14ac:dyDescent="0.2">
      <c r="B957" s="8"/>
      <c r="C957" s="11"/>
      <c r="D957" s="11"/>
      <c r="E957" s="11"/>
      <c r="F957" s="16"/>
      <c r="G957" s="16"/>
      <c r="H957" s="16"/>
      <c r="I957" s="51"/>
      <c r="J957" s="51"/>
      <c r="K957" s="51"/>
      <c r="L957" s="21"/>
      <c r="M957" s="21"/>
      <c r="N957" s="21"/>
      <c r="O957" s="26"/>
      <c r="P957" s="26"/>
      <c r="Q957" s="26"/>
      <c r="S957"/>
      <c r="T957"/>
      <c r="U957"/>
      <c r="V957"/>
      <c r="W957"/>
      <c r="X957"/>
      <c r="Z957"/>
    </row>
    <row r="958" spans="2:26" s="1" customFormat="1" x14ac:dyDescent="0.2">
      <c r="B958" s="8"/>
      <c r="C958" s="11"/>
      <c r="D958" s="11"/>
      <c r="E958" s="11"/>
      <c r="F958" s="16"/>
      <c r="G958" s="16"/>
      <c r="H958" s="16"/>
      <c r="I958" s="51"/>
      <c r="J958" s="51"/>
      <c r="K958" s="51"/>
      <c r="L958" s="21"/>
      <c r="M958" s="21"/>
      <c r="N958" s="21"/>
      <c r="O958" s="26"/>
      <c r="P958" s="26"/>
      <c r="Q958" s="26"/>
      <c r="S958"/>
      <c r="T958"/>
      <c r="U958"/>
      <c r="V958"/>
      <c r="W958"/>
      <c r="X958"/>
      <c r="Z958"/>
    </row>
    <row r="959" spans="2:26" s="1" customFormat="1" x14ac:dyDescent="0.2">
      <c r="B959" s="8"/>
      <c r="C959" s="11"/>
      <c r="D959" s="11"/>
      <c r="E959" s="11"/>
      <c r="F959" s="16"/>
      <c r="G959" s="16"/>
      <c r="H959" s="16"/>
      <c r="I959" s="51"/>
      <c r="J959" s="51"/>
      <c r="K959" s="51"/>
      <c r="L959" s="21"/>
      <c r="M959" s="21"/>
      <c r="N959" s="21"/>
      <c r="O959" s="26"/>
      <c r="P959" s="26"/>
      <c r="Q959" s="26"/>
      <c r="S959"/>
      <c r="T959"/>
      <c r="U959"/>
      <c r="V959"/>
      <c r="W959"/>
      <c r="X959"/>
      <c r="Z959"/>
    </row>
    <row r="960" spans="2:26" s="1" customFormat="1" x14ac:dyDescent="0.2">
      <c r="B960" s="8"/>
      <c r="C960" s="11"/>
      <c r="D960" s="11"/>
      <c r="E960" s="11"/>
      <c r="F960" s="16"/>
      <c r="G960" s="16"/>
      <c r="H960" s="16"/>
      <c r="I960" s="51"/>
      <c r="J960" s="51"/>
      <c r="K960" s="51"/>
      <c r="L960" s="21"/>
      <c r="M960" s="21"/>
      <c r="N960" s="21"/>
      <c r="O960" s="26"/>
      <c r="P960" s="26"/>
      <c r="Q960" s="26"/>
      <c r="S960"/>
      <c r="T960"/>
      <c r="U960"/>
      <c r="V960"/>
      <c r="W960"/>
      <c r="X960"/>
      <c r="Z960"/>
    </row>
    <row r="961" spans="2:26" s="1" customFormat="1" x14ac:dyDescent="0.2">
      <c r="B961" s="8"/>
      <c r="C961" s="11"/>
      <c r="D961" s="11"/>
      <c r="E961" s="11"/>
      <c r="F961" s="16"/>
      <c r="G961" s="16"/>
      <c r="H961" s="16"/>
      <c r="I961" s="51"/>
      <c r="J961" s="51"/>
      <c r="K961" s="51"/>
      <c r="L961" s="21"/>
      <c r="M961" s="21"/>
      <c r="N961" s="21"/>
      <c r="O961" s="26"/>
      <c r="P961" s="26"/>
      <c r="Q961" s="26"/>
      <c r="S961"/>
      <c r="T961"/>
      <c r="U961"/>
      <c r="V961"/>
      <c r="W961"/>
      <c r="X961"/>
      <c r="Z961"/>
    </row>
    <row r="962" spans="2:26" s="1" customFormat="1" x14ac:dyDescent="0.2">
      <c r="B962" s="8"/>
      <c r="C962" s="11"/>
      <c r="D962" s="11"/>
      <c r="E962" s="11"/>
      <c r="F962" s="16"/>
      <c r="G962" s="16"/>
      <c r="H962" s="16"/>
      <c r="I962" s="51"/>
      <c r="J962" s="51"/>
      <c r="K962" s="51"/>
      <c r="L962" s="21"/>
      <c r="M962" s="21"/>
      <c r="N962" s="21"/>
      <c r="O962" s="26"/>
      <c r="P962" s="26"/>
      <c r="Q962" s="26"/>
      <c r="S962"/>
      <c r="T962"/>
      <c r="U962"/>
      <c r="V962"/>
      <c r="W962"/>
      <c r="X962"/>
      <c r="Z962"/>
    </row>
    <row r="963" spans="2:26" s="1" customFormat="1" x14ac:dyDescent="0.2">
      <c r="B963" s="8"/>
      <c r="C963" s="11"/>
      <c r="D963" s="11"/>
      <c r="E963" s="11"/>
      <c r="F963" s="16"/>
      <c r="G963" s="16"/>
      <c r="H963" s="16"/>
      <c r="I963" s="51"/>
      <c r="J963" s="51"/>
      <c r="K963" s="51"/>
      <c r="L963" s="21"/>
      <c r="M963" s="21"/>
      <c r="N963" s="21"/>
      <c r="O963" s="26"/>
      <c r="P963" s="26"/>
      <c r="Q963" s="26"/>
      <c r="S963"/>
      <c r="T963"/>
      <c r="U963"/>
      <c r="V963"/>
      <c r="W963"/>
      <c r="X963"/>
      <c r="Z963"/>
    </row>
    <row r="964" spans="2:26" s="1" customFormat="1" x14ac:dyDescent="0.2">
      <c r="B964" s="8"/>
      <c r="C964" s="11"/>
      <c r="D964" s="11"/>
      <c r="E964" s="11"/>
      <c r="F964" s="16"/>
      <c r="G964" s="16"/>
      <c r="H964" s="16"/>
      <c r="I964" s="51"/>
      <c r="J964" s="51"/>
      <c r="K964" s="51"/>
      <c r="L964" s="21"/>
      <c r="M964" s="21"/>
      <c r="N964" s="21"/>
      <c r="O964" s="26"/>
      <c r="P964" s="26"/>
      <c r="Q964" s="26"/>
      <c r="S964"/>
      <c r="T964"/>
      <c r="U964"/>
      <c r="V964"/>
      <c r="W964"/>
      <c r="X964"/>
      <c r="Z964"/>
    </row>
    <row r="965" spans="2:26" s="1" customFormat="1" x14ac:dyDescent="0.2">
      <c r="B965" s="8"/>
      <c r="C965" s="11"/>
      <c r="D965" s="11"/>
      <c r="E965" s="11"/>
      <c r="F965" s="16"/>
      <c r="G965" s="16"/>
      <c r="H965" s="16"/>
      <c r="I965" s="51"/>
      <c r="J965" s="51"/>
      <c r="K965" s="51"/>
      <c r="L965" s="21"/>
      <c r="M965" s="21"/>
      <c r="N965" s="21"/>
      <c r="O965" s="26"/>
      <c r="P965" s="26"/>
      <c r="Q965" s="26"/>
      <c r="S965"/>
      <c r="T965"/>
      <c r="U965"/>
      <c r="V965"/>
      <c r="W965"/>
      <c r="X965"/>
      <c r="Z965"/>
    </row>
    <row r="966" spans="2:26" s="1" customFormat="1" x14ac:dyDescent="0.2">
      <c r="B966" s="8"/>
      <c r="C966" s="11"/>
      <c r="D966" s="11"/>
      <c r="E966" s="11"/>
      <c r="F966" s="16"/>
      <c r="G966" s="16"/>
      <c r="H966" s="16"/>
      <c r="I966" s="51"/>
      <c r="J966" s="51"/>
      <c r="K966" s="51"/>
      <c r="L966" s="21"/>
      <c r="M966" s="21"/>
      <c r="N966" s="21"/>
      <c r="O966" s="26"/>
      <c r="P966" s="26"/>
      <c r="Q966" s="26"/>
      <c r="S966"/>
      <c r="T966"/>
      <c r="U966"/>
      <c r="V966"/>
      <c r="W966"/>
      <c r="X966"/>
      <c r="Z966"/>
    </row>
    <row r="967" spans="2:26" s="1" customFormat="1" x14ac:dyDescent="0.2">
      <c r="B967" s="8"/>
      <c r="C967" s="11"/>
      <c r="D967" s="11"/>
      <c r="E967" s="11"/>
      <c r="F967" s="16"/>
      <c r="G967" s="16"/>
      <c r="H967" s="16"/>
      <c r="I967" s="51"/>
      <c r="J967" s="51"/>
      <c r="K967" s="51"/>
      <c r="L967" s="21"/>
      <c r="M967" s="21"/>
      <c r="N967" s="21"/>
      <c r="O967" s="26"/>
      <c r="P967" s="26"/>
      <c r="Q967" s="26"/>
      <c r="S967"/>
      <c r="T967"/>
      <c r="U967"/>
      <c r="V967"/>
      <c r="W967"/>
      <c r="X967"/>
      <c r="Z967"/>
    </row>
    <row r="968" spans="2:26" s="1" customFormat="1" x14ac:dyDescent="0.2">
      <c r="B968" s="8"/>
      <c r="C968" s="11"/>
      <c r="D968" s="11"/>
      <c r="E968" s="11"/>
      <c r="F968" s="16"/>
      <c r="G968" s="16"/>
      <c r="H968" s="16"/>
      <c r="I968" s="51"/>
      <c r="J968" s="51"/>
      <c r="K968" s="51"/>
      <c r="L968" s="21"/>
      <c r="M968" s="21"/>
      <c r="N968" s="21"/>
      <c r="O968" s="26"/>
      <c r="P968" s="26"/>
      <c r="Q968" s="26"/>
      <c r="S968"/>
      <c r="T968"/>
      <c r="U968"/>
      <c r="V968"/>
      <c r="W968"/>
      <c r="X968"/>
      <c r="Z968"/>
    </row>
    <row r="969" spans="2:26" s="1" customFormat="1" x14ac:dyDescent="0.2">
      <c r="B969" s="8"/>
      <c r="C969" s="11"/>
      <c r="D969" s="11"/>
      <c r="E969" s="11"/>
      <c r="F969" s="16"/>
      <c r="G969" s="16"/>
      <c r="H969" s="16"/>
      <c r="I969" s="51"/>
      <c r="J969" s="51"/>
      <c r="K969" s="51"/>
      <c r="L969" s="21"/>
      <c r="M969" s="21"/>
      <c r="N969" s="21"/>
      <c r="O969" s="26"/>
      <c r="P969" s="26"/>
      <c r="Q969" s="26"/>
      <c r="S969"/>
      <c r="T969"/>
      <c r="U969"/>
      <c r="V969"/>
      <c r="W969"/>
      <c r="X969"/>
      <c r="Z969"/>
    </row>
    <row r="970" spans="2:26" s="1" customFormat="1" x14ac:dyDescent="0.2">
      <c r="B970" s="8"/>
      <c r="C970" s="11"/>
      <c r="D970" s="11"/>
      <c r="E970" s="11"/>
      <c r="F970" s="16"/>
      <c r="G970" s="16"/>
      <c r="H970" s="16"/>
      <c r="I970" s="51"/>
      <c r="J970" s="51"/>
      <c r="K970" s="51"/>
      <c r="L970" s="21"/>
      <c r="M970" s="21"/>
      <c r="N970" s="21"/>
      <c r="O970" s="26"/>
      <c r="P970" s="26"/>
      <c r="Q970" s="26"/>
      <c r="S970"/>
      <c r="T970"/>
      <c r="U970"/>
      <c r="V970"/>
      <c r="W970"/>
      <c r="X970"/>
      <c r="Z970"/>
    </row>
    <row r="971" spans="2:26" s="1" customFormat="1" x14ac:dyDescent="0.2">
      <c r="B971" s="8"/>
      <c r="C971" s="11"/>
      <c r="D971" s="11"/>
      <c r="E971" s="11"/>
      <c r="F971" s="16"/>
      <c r="G971" s="16"/>
      <c r="H971" s="16"/>
      <c r="I971" s="51"/>
      <c r="J971" s="51"/>
      <c r="K971" s="51"/>
      <c r="L971" s="21"/>
      <c r="M971" s="21"/>
      <c r="N971" s="21"/>
      <c r="O971" s="26"/>
      <c r="P971" s="26"/>
      <c r="Q971" s="26"/>
      <c r="S971"/>
      <c r="T971"/>
      <c r="U971"/>
      <c r="V971"/>
      <c r="W971"/>
      <c r="X971"/>
      <c r="Z971"/>
    </row>
    <row r="972" spans="2:26" s="1" customFormat="1" x14ac:dyDescent="0.2">
      <c r="B972" s="8"/>
      <c r="C972" s="11"/>
      <c r="D972" s="11"/>
      <c r="E972" s="11"/>
      <c r="F972" s="16"/>
      <c r="G972" s="16"/>
      <c r="H972" s="16"/>
      <c r="I972" s="51"/>
      <c r="J972" s="51"/>
      <c r="K972" s="51"/>
      <c r="L972" s="21"/>
      <c r="M972" s="21"/>
      <c r="N972" s="21"/>
      <c r="O972" s="26"/>
      <c r="P972" s="26"/>
      <c r="Q972" s="26"/>
      <c r="S972"/>
      <c r="T972"/>
      <c r="U972"/>
      <c r="V972"/>
      <c r="W972"/>
      <c r="X972"/>
      <c r="Z972"/>
    </row>
    <row r="973" spans="2:26" s="1" customFormat="1" x14ac:dyDescent="0.2">
      <c r="B973" s="8"/>
      <c r="C973" s="11"/>
      <c r="D973" s="11"/>
      <c r="E973" s="11"/>
      <c r="F973" s="16"/>
      <c r="G973" s="16"/>
      <c r="H973" s="16"/>
      <c r="I973" s="51"/>
      <c r="J973" s="51"/>
      <c r="K973" s="51"/>
      <c r="L973" s="21"/>
      <c r="M973" s="21"/>
      <c r="N973" s="21"/>
      <c r="O973" s="26"/>
      <c r="P973" s="26"/>
      <c r="Q973" s="26"/>
      <c r="S973"/>
      <c r="T973"/>
      <c r="U973"/>
      <c r="V973"/>
      <c r="W973"/>
      <c r="X973"/>
      <c r="Z973"/>
    </row>
    <row r="974" spans="2:26" s="1" customFormat="1" x14ac:dyDescent="0.2">
      <c r="B974" s="8"/>
      <c r="C974" s="11"/>
      <c r="D974" s="11"/>
      <c r="E974" s="11"/>
      <c r="F974" s="16"/>
      <c r="G974" s="16"/>
      <c r="H974" s="16"/>
      <c r="I974" s="51"/>
      <c r="J974" s="51"/>
      <c r="K974" s="51"/>
      <c r="L974" s="21"/>
      <c r="M974" s="21"/>
      <c r="N974" s="21"/>
      <c r="O974" s="26"/>
      <c r="P974" s="26"/>
      <c r="Q974" s="26"/>
      <c r="S974"/>
      <c r="T974"/>
      <c r="U974"/>
      <c r="V974"/>
      <c r="W974"/>
      <c r="X974"/>
      <c r="Z974"/>
    </row>
    <row r="975" spans="2:26" s="1" customFormat="1" x14ac:dyDescent="0.2">
      <c r="B975" s="8"/>
      <c r="C975" s="11"/>
      <c r="D975" s="11"/>
      <c r="E975" s="11"/>
      <c r="F975" s="16"/>
      <c r="G975" s="16"/>
      <c r="H975" s="16"/>
      <c r="I975" s="51"/>
      <c r="J975" s="51"/>
      <c r="K975" s="51"/>
      <c r="L975" s="21"/>
      <c r="M975" s="21"/>
      <c r="N975" s="21"/>
      <c r="O975" s="26"/>
      <c r="P975" s="26"/>
      <c r="Q975" s="26"/>
      <c r="S975"/>
      <c r="T975"/>
      <c r="U975"/>
      <c r="V975"/>
      <c r="W975"/>
      <c r="X975"/>
      <c r="Z975"/>
    </row>
    <row r="976" spans="2:26" s="1" customFormat="1" x14ac:dyDescent="0.2">
      <c r="B976" s="8"/>
      <c r="C976" s="11"/>
      <c r="D976" s="11"/>
      <c r="E976" s="11"/>
      <c r="F976" s="16"/>
      <c r="G976" s="16"/>
      <c r="H976" s="16"/>
      <c r="I976" s="51"/>
      <c r="J976" s="51"/>
      <c r="K976" s="51"/>
      <c r="L976" s="21"/>
      <c r="M976" s="21"/>
      <c r="N976" s="21"/>
      <c r="O976" s="26"/>
      <c r="P976" s="26"/>
      <c r="Q976" s="26"/>
      <c r="S976"/>
      <c r="T976"/>
      <c r="U976"/>
      <c r="V976"/>
      <c r="W976"/>
      <c r="X976"/>
      <c r="Z976"/>
    </row>
    <row r="977" spans="2:26" s="1" customFormat="1" x14ac:dyDescent="0.2">
      <c r="B977" s="8"/>
      <c r="C977" s="11"/>
      <c r="D977" s="11"/>
      <c r="E977" s="11"/>
      <c r="F977" s="16"/>
      <c r="G977" s="16"/>
      <c r="H977" s="16"/>
      <c r="I977" s="51"/>
      <c r="J977" s="51"/>
      <c r="K977" s="51"/>
      <c r="L977" s="21"/>
      <c r="M977" s="21"/>
      <c r="N977" s="21"/>
      <c r="O977" s="26"/>
      <c r="P977" s="26"/>
      <c r="Q977" s="26"/>
      <c r="S977"/>
      <c r="T977"/>
      <c r="U977"/>
      <c r="V977"/>
      <c r="W977"/>
      <c r="X977"/>
      <c r="Z977"/>
    </row>
    <row r="978" spans="2:26" s="1" customFormat="1" x14ac:dyDescent="0.2">
      <c r="B978" s="8"/>
      <c r="C978" s="11"/>
      <c r="D978" s="11"/>
      <c r="E978" s="11"/>
      <c r="F978" s="16"/>
      <c r="G978" s="16"/>
      <c r="H978" s="16"/>
      <c r="I978" s="51"/>
      <c r="J978" s="51"/>
      <c r="K978" s="51"/>
      <c r="L978" s="21"/>
      <c r="M978" s="21"/>
      <c r="N978" s="21"/>
      <c r="O978" s="26"/>
      <c r="P978" s="26"/>
      <c r="Q978" s="26"/>
      <c r="S978"/>
      <c r="T978"/>
      <c r="U978"/>
      <c r="V978"/>
      <c r="W978"/>
      <c r="X978"/>
      <c r="Z978"/>
    </row>
    <row r="979" spans="2:26" s="1" customFormat="1" x14ac:dyDescent="0.2">
      <c r="B979" s="8"/>
      <c r="C979" s="11"/>
      <c r="D979" s="11"/>
      <c r="E979" s="11"/>
      <c r="F979" s="16"/>
      <c r="G979" s="16"/>
      <c r="H979" s="16"/>
      <c r="I979" s="51"/>
      <c r="J979" s="51"/>
      <c r="K979" s="51"/>
      <c r="L979" s="21"/>
      <c r="M979" s="21"/>
      <c r="N979" s="21"/>
      <c r="O979" s="26"/>
      <c r="P979" s="26"/>
      <c r="Q979" s="26"/>
      <c r="S979"/>
      <c r="T979"/>
      <c r="U979"/>
      <c r="V979"/>
      <c r="W979"/>
      <c r="X979"/>
      <c r="Z979"/>
    </row>
    <row r="980" spans="2:26" s="1" customFormat="1" x14ac:dyDescent="0.2">
      <c r="B980" s="8"/>
      <c r="C980" s="11"/>
      <c r="D980" s="11"/>
      <c r="E980" s="11"/>
      <c r="F980" s="16"/>
      <c r="G980" s="16"/>
      <c r="H980" s="16"/>
      <c r="I980" s="51"/>
      <c r="J980" s="51"/>
      <c r="K980" s="51"/>
      <c r="L980" s="21"/>
      <c r="M980" s="21"/>
      <c r="N980" s="21"/>
      <c r="O980" s="26"/>
      <c r="P980" s="26"/>
      <c r="Q980" s="26"/>
      <c r="S980"/>
      <c r="T980"/>
      <c r="U980"/>
      <c r="V980"/>
      <c r="W980"/>
      <c r="X980"/>
      <c r="Z980"/>
    </row>
    <row r="981" spans="2:26" s="1" customFormat="1" x14ac:dyDescent="0.2">
      <c r="B981" s="8"/>
      <c r="C981" s="11"/>
      <c r="D981" s="11"/>
      <c r="E981" s="11"/>
      <c r="F981" s="16"/>
      <c r="G981" s="16"/>
      <c r="H981" s="16"/>
      <c r="I981" s="51"/>
      <c r="J981" s="51"/>
      <c r="K981" s="51"/>
      <c r="L981" s="21"/>
      <c r="M981" s="21"/>
      <c r="N981" s="21"/>
      <c r="O981" s="26"/>
      <c r="P981" s="26"/>
      <c r="Q981" s="26"/>
      <c r="S981"/>
      <c r="T981"/>
      <c r="U981"/>
      <c r="V981"/>
      <c r="W981"/>
      <c r="X981"/>
      <c r="Z981"/>
    </row>
    <row r="982" spans="2:26" s="1" customFormat="1" x14ac:dyDescent="0.2">
      <c r="B982" s="8"/>
      <c r="C982" s="11"/>
      <c r="D982" s="11"/>
      <c r="E982" s="11"/>
      <c r="F982" s="16"/>
      <c r="G982" s="16"/>
      <c r="H982" s="16"/>
      <c r="I982" s="51"/>
      <c r="J982" s="51"/>
      <c r="K982" s="51"/>
      <c r="L982" s="21"/>
      <c r="M982" s="21"/>
      <c r="N982" s="21"/>
      <c r="O982" s="26"/>
      <c r="P982" s="26"/>
      <c r="Q982" s="26"/>
      <c r="S982"/>
      <c r="T982"/>
      <c r="U982"/>
      <c r="V982"/>
      <c r="W982"/>
      <c r="X982"/>
      <c r="Z982"/>
    </row>
    <row r="983" spans="2:26" s="1" customFormat="1" x14ac:dyDescent="0.2">
      <c r="B983" s="8"/>
      <c r="C983" s="11"/>
      <c r="D983" s="11"/>
      <c r="E983" s="11"/>
      <c r="F983" s="16"/>
      <c r="G983" s="16"/>
      <c r="H983" s="16"/>
      <c r="I983" s="51"/>
      <c r="J983" s="51"/>
      <c r="K983" s="51"/>
      <c r="L983" s="21"/>
      <c r="M983" s="21"/>
      <c r="N983" s="21"/>
      <c r="O983" s="26"/>
      <c r="P983" s="26"/>
      <c r="Q983" s="26"/>
      <c r="S983"/>
      <c r="T983"/>
      <c r="U983"/>
      <c r="V983"/>
      <c r="W983"/>
      <c r="X983"/>
      <c r="Z983"/>
    </row>
    <row r="984" spans="2:26" s="1" customFormat="1" x14ac:dyDescent="0.2">
      <c r="B984" s="8"/>
      <c r="C984" s="11"/>
      <c r="D984" s="11"/>
      <c r="E984" s="11"/>
      <c r="F984" s="16"/>
      <c r="G984" s="16"/>
      <c r="H984" s="16"/>
      <c r="I984" s="51"/>
      <c r="J984" s="51"/>
      <c r="K984" s="51"/>
      <c r="L984" s="21"/>
      <c r="M984" s="21"/>
      <c r="N984" s="21"/>
      <c r="O984" s="26"/>
      <c r="P984" s="26"/>
      <c r="Q984" s="26"/>
      <c r="S984"/>
      <c r="T984"/>
      <c r="U984"/>
      <c r="V984"/>
      <c r="W984"/>
      <c r="X984"/>
      <c r="Z984"/>
    </row>
    <row r="985" spans="2:26" s="1" customFormat="1" x14ac:dyDescent="0.2">
      <c r="B985" s="8"/>
      <c r="C985" s="11"/>
      <c r="D985" s="11"/>
      <c r="E985" s="11"/>
      <c r="F985" s="16"/>
      <c r="G985" s="16"/>
      <c r="H985" s="16"/>
      <c r="I985" s="51"/>
      <c r="J985" s="51"/>
      <c r="K985" s="51"/>
      <c r="L985" s="21"/>
      <c r="M985" s="21"/>
      <c r="N985" s="21"/>
      <c r="O985" s="26"/>
      <c r="P985" s="26"/>
      <c r="Q985" s="26"/>
      <c r="S985"/>
      <c r="T985"/>
      <c r="U985"/>
      <c r="V985"/>
      <c r="W985"/>
      <c r="X985"/>
      <c r="Z985"/>
    </row>
    <row r="986" spans="2:26" s="1" customFormat="1" x14ac:dyDescent="0.2">
      <c r="B986" s="8"/>
      <c r="C986" s="11"/>
      <c r="D986" s="11"/>
      <c r="E986" s="11"/>
      <c r="F986" s="16"/>
      <c r="G986" s="16"/>
      <c r="H986" s="16"/>
      <c r="I986" s="51"/>
      <c r="J986" s="51"/>
      <c r="K986" s="51"/>
      <c r="L986" s="21"/>
      <c r="M986" s="21"/>
      <c r="N986" s="21"/>
      <c r="O986" s="26"/>
      <c r="P986" s="26"/>
      <c r="Q986" s="26"/>
      <c r="S986"/>
      <c r="T986"/>
      <c r="U986"/>
      <c r="V986"/>
      <c r="W986"/>
      <c r="X986"/>
      <c r="Z986"/>
    </row>
    <row r="987" spans="2:26" s="1" customFormat="1" x14ac:dyDescent="0.2">
      <c r="B987" s="8"/>
      <c r="C987" s="11"/>
      <c r="D987" s="11"/>
      <c r="E987" s="11"/>
      <c r="F987" s="16"/>
      <c r="G987" s="16"/>
      <c r="H987" s="16"/>
      <c r="I987" s="51"/>
      <c r="J987" s="51"/>
      <c r="K987" s="51"/>
      <c r="L987" s="21"/>
      <c r="M987" s="21"/>
      <c r="N987" s="21"/>
      <c r="O987" s="26"/>
      <c r="P987" s="26"/>
      <c r="Q987" s="26"/>
      <c r="S987"/>
      <c r="T987"/>
      <c r="U987"/>
      <c r="V987"/>
      <c r="W987"/>
      <c r="X987"/>
      <c r="Z987"/>
    </row>
    <row r="988" spans="2:26" s="1" customFormat="1" x14ac:dyDescent="0.2">
      <c r="B988" s="8"/>
      <c r="C988" s="11"/>
      <c r="D988" s="11"/>
      <c r="E988" s="11"/>
      <c r="F988" s="16"/>
      <c r="G988" s="16"/>
      <c r="H988" s="16"/>
      <c r="I988" s="51"/>
      <c r="J988" s="51"/>
      <c r="K988" s="51"/>
      <c r="L988" s="21"/>
      <c r="M988" s="21"/>
      <c r="N988" s="21"/>
      <c r="O988" s="26"/>
      <c r="P988" s="26"/>
      <c r="Q988" s="26"/>
      <c r="S988"/>
      <c r="T988"/>
      <c r="U988"/>
      <c r="V988"/>
      <c r="W988"/>
      <c r="X988"/>
      <c r="Z988"/>
    </row>
    <row r="989" spans="2:26" s="1" customFormat="1" x14ac:dyDescent="0.2">
      <c r="B989" s="8"/>
      <c r="C989" s="11"/>
      <c r="D989" s="11"/>
      <c r="E989" s="11"/>
      <c r="F989" s="16"/>
      <c r="G989" s="16"/>
      <c r="H989" s="16"/>
      <c r="I989" s="51"/>
      <c r="J989" s="51"/>
      <c r="K989" s="51"/>
      <c r="L989" s="21"/>
      <c r="M989" s="21"/>
      <c r="N989" s="21"/>
      <c r="O989" s="26"/>
      <c r="P989" s="26"/>
      <c r="Q989" s="26"/>
      <c r="S989"/>
      <c r="T989"/>
      <c r="U989"/>
      <c r="V989"/>
      <c r="W989"/>
      <c r="X989"/>
      <c r="Z989"/>
    </row>
    <row r="990" spans="2:26" s="1" customFormat="1" x14ac:dyDescent="0.2">
      <c r="B990" s="8"/>
      <c r="C990" s="11"/>
      <c r="D990" s="11"/>
      <c r="E990" s="11"/>
      <c r="F990" s="16"/>
      <c r="G990" s="16"/>
      <c r="H990" s="16"/>
      <c r="I990" s="51"/>
      <c r="J990" s="51"/>
      <c r="K990" s="51"/>
      <c r="L990" s="21"/>
      <c r="M990" s="21"/>
      <c r="N990" s="21"/>
      <c r="O990" s="26"/>
      <c r="P990" s="26"/>
      <c r="Q990" s="26"/>
      <c r="S990"/>
      <c r="T990"/>
      <c r="U990"/>
      <c r="V990"/>
      <c r="W990"/>
      <c r="X990"/>
      <c r="Z990"/>
    </row>
    <row r="991" spans="2:26" s="1" customFormat="1" x14ac:dyDescent="0.2">
      <c r="B991" s="8"/>
      <c r="C991" s="11"/>
      <c r="D991" s="11"/>
      <c r="E991" s="11"/>
      <c r="F991" s="16"/>
      <c r="G991" s="16"/>
      <c r="H991" s="16"/>
      <c r="I991" s="51"/>
      <c r="J991" s="51"/>
      <c r="K991" s="51"/>
      <c r="L991" s="21"/>
      <c r="M991" s="21"/>
      <c r="N991" s="21"/>
      <c r="O991" s="26"/>
      <c r="P991" s="26"/>
      <c r="Q991" s="26"/>
      <c r="S991"/>
      <c r="T991"/>
      <c r="U991"/>
      <c r="V991"/>
      <c r="W991"/>
      <c r="X991"/>
      <c r="Z991"/>
    </row>
    <row r="992" spans="2:26" s="1" customFormat="1" x14ac:dyDescent="0.2">
      <c r="B992" s="8"/>
      <c r="C992" s="11"/>
      <c r="D992" s="11"/>
      <c r="E992" s="11"/>
      <c r="F992" s="16"/>
      <c r="G992" s="16"/>
      <c r="H992" s="16"/>
      <c r="I992" s="51"/>
      <c r="J992" s="51"/>
      <c r="K992" s="51"/>
      <c r="L992" s="21"/>
      <c r="M992" s="21"/>
      <c r="N992" s="21"/>
      <c r="O992" s="26"/>
      <c r="P992" s="26"/>
      <c r="Q992" s="26"/>
      <c r="S992"/>
      <c r="T992"/>
      <c r="U992"/>
      <c r="V992"/>
      <c r="W992"/>
      <c r="X992"/>
      <c r="Z992"/>
    </row>
    <row r="993" spans="2:26" s="1" customFormat="1" x14ac:dyDescent="0.2">
      <c r="B993" s="8"/>
      <c r="C993" s="11"/>
      <c r="D993" s="11"/>
      <c r="E993" s="11"/>
      <c r="F993" s="16"/>
      <c r="G993" s="16"/>
      <c r="H993" s="16"/>
      <c r="I993" s="51"/>
      <c r="J993" s="51"/>
      <c r="K993" s="51"/>
      <c r="L993" s="21"/>
      <c r="M993" s="21"/>
      <c r="N993" s="21"/>
      <c r="O993" s="26"/>
      <c r="P993" s="26"/>
      <c r="Q993" s="26"/>
      <c r="S993"/>
      <c r="T993"/>
      <c r="U993"/>
      <c r="V993"/>
      <c r="W993"/>
      <c r="X993"/>
      <c r="Z993"/>
    </row>
    <row r="994" spans="2:26" s="1" customFormat="1" x14ac:dyDescent="0.2">
      <c r="B994" s="8"/>
      <c r="C994" s="11"/>
      <c r="D994" s="11"/>
      <c r="E994" s="11"/>
      <c r="F994" s="16"/>
      <c r="G994" s="16"/>
      <c r="H994" s="16"/>
      <c r="I994" s="51"/>
      <c r="J994" s="51"/>
      <c r="K994" s="51"/>
      <c r="L994" s="21"/>
      <c r="M994" s="21"/>
      <c r="N994" s="21"/>
      <c r="O994" s="26"/>
      <c r="P994" s="26"/>
      <c r="Q994" s="26"/>
      <c r="S994"/>
      <c r="T994"/>
      <c r="U994"/>
      <c r="V994"/>
      <c r="W994"/>
      <c r="X994"/>
      <c r="Z994"/>
    </row>
    <row r="995" spans="2:26" s="1" customFormat="1" x14ac:dyDescent="0.2">
      <c r="B995" s="8"/>
      <c r="C995" s="11"/>
      <c r="D995" s="11"/>
      <c r="E995" s="11"/>
      <c r="F995" s="16"/>
      <c r="G995" s="16"/>
      <c r="H995" s="16"/>
      <c r="I995" s="51"/>
      <c r="J995" s="51"/>
      <c r="K995" s="51"/>
      <c r="L995" s="21"/>
      <c r="M995" s="21"/>
      <c r="N995" s="21"/>
      <c r="O995" s="26"/>
      <c r="P995" s="26"/>
      <c r="Q995" s="26"/>
      <c r="S995"/>
      <c r="T995"/>
      <c r="U995"/>
      <c r="V995"/>
      <c r="W995"/>
      <c r="X995"/>
      <c r="Z995"/>
    </row>
    <row r="996" spans="2:26" s="1" customFormat="1" x14ac:dyDescent="0.2">
      <c r="B996" s="8"/>
      <c r="C996" s="11"/>
      <c r="D996" s="11"/>
      <c r="E996" s="11"/>
      <c r="F996" s="16"/>
      <c r="G996" s="16"/>
      <c r="H996" s="16"/>
      <c r="I996" s="51"/>
      <c r="J996" s="51"/>
      <c r="K996" s="51"/>
      <c r="L996" s="21"/>
      <c r="M996" s="21"/>
      <c r="N996" s="21"/>
      <c r="O996" s="26"/>
      <c r="P996" s="26"/>
      <c r="Q996" s="26"/>
      <c r="S996"/>
      <c r="T996"/>
      <c r="U996"/>
      <c r="V996"/>
      <c r="W996"/>
      <c r="X996"/>
      <c r="Z996"/>
    </row>
    <row r="997" spans="2:26" s="1" customFormat="1" x14ac:dyDescent="0.2">
      <c r="B997" s="8"/>
      <c r="C997" s="11"/>
      <c r="D997" s="11"/>
      <c r="E997" s="11"/>
      <c r="F997" s="16"/>
      <c r="G997" s="16"/>
      <c r="H997" s="16"/>
      <c r="I997" s="51"/>
      <c r="J997" s="51"/>
      <c r="K997" s="51"/>
      <c r="L997" s="21"/>
      <c r="M997" s="21"/>
      <c r="N997" s="21"/>
      <c r="O997" s="26"/>
      <c r="P997" s="26"/>
      <c r="Q997" s="26"/>
      <c r="S997"/>
      <c r="T997"/>
      <c r="U997"/>
      <c r="V997"/>
      <c r="W997"/>
      <c r="X997"/>
      <c r="Z997"/>
    </row>
    <row r="998" spans="2:26" s="1" customFormat="1" x14ac:dyDescent="0.2">
      <c r="B998" s="8"/>
      <c r="C998" s="11"/>
      <c r="D998" s="11"/>
      <c r="E998" s="11"/>
      <c r="F998" s="16"/>
      <c r="G998" s="16"/>
      <c r="H998" s="16"/>
      <c r="I998" s="51"/>
      <c r="J998" s="51"/>
      <c r="K998" s="51"/>
      <c r="L998" s="21"/>
      <c r="M998" s="21"/>
      <c r="N998" s="21"/>
      <c r="O998" s="26"/>
      <c r="P998" s="26"/>
      <c r="Q998" s="26"/>
      <c r="S998"/>
      <c r="T998"/>
      <c r="U998"/>
      <c r="V998"/>
      <c r="W998"/>
      <c r="X998"/>
      <c r="Z998"/>
    </row>
    <row r="999" spans="2:26" s="1" customFormat="1" x14ac:dyDescent="0.2">
      <c r="B999" s="8"/>
      <c r="C999" s="11"/>
      <c r="D999" s="11"/>
      <c r="E999" s="11"/>
      <c r="F999" s="16"/>
      <c r="G999" s="16"/>
      <c r="H999" s="16"/>
      <c r="I999" s="51"/>
      <c r="J999" s="51"/>
      <c r="K999" s="51"/>
      <c r="L999" s="21"/>
      <c r="M999" s="21"/>
      <c r="N999" s="21"/>
      <c r="O999" s="26"/>
      <c r="P999" s="26"/>
      <c r="Q999" s="26"/>
      <c r="S999"/>
      <c r="T999"/>
      <c r="U999"/>
      <c r="V999"/>
      <c r="W999"/>
      <c r="X999"/>
      <c r="Z999"/>
    </row>
    <row r="1000" spans="2:26" s="1" customFormat="1" x14ac:dyDescent="0.2">
      <c r="B1000" s="8"/>
      <c r="C1000" s="11"/>
      <c r="D1000" s="11"/>
      <c r="E1000" s="11"/>
      <c r="F1000" s="16"/>
      <c r="G1000" s="16"/>
      <c r="H1000" s="16"/>
      <c r="I1000" s="51"/>
      <c r="J1000" s="51"/>
      <c r="K1000" s="51"/>
      <c r="L1000" s="21"/>
      <c r="M1000" s="21"/>
      <c r="N1000" s="21"/>
      <c r="O1000" s="26"/>
      <c r="P1000" s="26"/>
      <c r="Q1000" s="26"/>
      <c r="S1000"/>
      <c r="T1000"/>
      <c r="U1000"/>
      <c r="V1000"/>
      <c r="W1000"/>
      <c r="X1000"/>
      <c r="Z1000"/>
    </row>
    <row r="1001" spans="2:26" s="1" customFormat="1" x14ac:dyDescent="0.2">
      <c r="B1001" s="8"/>
      <c r="C1001" s="11"/>
      <c r="D1001" s="11"/>
      <c r="E1001" s="11"/>
      <c r="F1001" s="16"/>
      <c r="G1001" s="16"/>
      <c r="H1001" s="16"/>
      <c r="I1001" s="51"/>
      <c r="J1001" s="51"/>
      <c r="K1001" s="51"/>
      <c r="L1001" s="21"/>
      <c r="M1001" s="21"/>
      <c r="N1001" s="21"/>
      <c r="O1001" s="26"/>
      <c r="P1001" s="26"/>
      <c r="Q1001" s="26"/>
      <c r="S1001"/>
      <c r="T1001"/>
      <c r="U1001"/>
      <c r="V1001"/>
      <c r="W1001"/>
      <c r="X1001"/>
      <c r="Z1001"/>
    </row>
    <row r="1002" spans="2:26" s="1" customFormat="1" x14ac:dyDescent="0.2">
      <c r="B1002" s="8"/>
      <c r="C1002" s="11"/>
      <c r="D1002" s="11"/>
      <c r="E1002" s="11"/>
      <c r="F1002" s="16"/>
      <c r="G1002" s="16"/>
      <c r="H1002" s="16"/>
      <c r="I1002" s="51"/>
      <c r="J1002" s="51"/>
      <c r="K1002" s="51"/>
      <c r="L1002" s="21"/>
      <c r="M1002" s="21"/>
      <c r="N1002" s="21"/>
      <c r="O1002" s="26"/>
      <c r="P1002" s="26"/>
      <c r="Q1002" s="26"/>
      <c r="S1002"/>
      <c r="T1002"/>
      <c r="U1002"/>
      <c r="V1002"/>
      <c r="W1002"/>
      <c r="X1002"/>
      <c r="Z1002"/>
    </row>
    <row r="1003" spans="2:26" s="1" customFormat="1" x14ac:dyDescent="0.2">
      <c r="B1003" s="8"/>
      <c r="C1003" s="11"/>
      <c r="D1003" s="11"/>
      <c r="E1003" s="11"/>
      <c r="F1003" s="16"/>
      <c r="G1003" s="16"/>
      <c r="H1003" s="16"/>
      <c r="I1003" s="51"/>
      <c r="J1003" s="51"/>
      <c r="K1003" s="51"/>
      <c r="L1003" s="21"/>
      <c r="M1003" s="21"/>
      <c r="N1003" s="21"/>
      <c r="O1003" s="26"/>
      <c r="P1003" s="26"/>
      <c r="Q1003" s="26"/>
      <c r="S1003"/>
      <c r="T1003"/>
      <c r="U1003"/>
      <c r="V1003"/>
      <c r="W1003"/>
      <c r="X1003"/>
      <c r="Z1003"/>
    </row>
    <row r="1004" spans="2:26" s="1" customFormat="1" x14ac:dyDescent="0.2">
      <c r="B1004" s="8"/>
      <c r="C1004" s="11"/>
      <c r="D1004" s="11"/>
      <c r="E1004" s="11"/>
      <c r="F1004" s="16"/>
      <c r="G1004" s="16"/>
      <c r="H1004" s="16"/>
      <c r="I1004" s="51"/>
      <c r="J1004" s="51"/>
      <c r="K1004" s="51"/>
      <c r="L1004" s="21"/>
      <c r="M1004" s="21"/>
      <c r="N1004" s="21"/>
      <c r="O1004" s="26"/>
      <c r="P1004" s="26"/>
      <c r="Q1004" s="26"/>
      <c r="S1004"/>
      <c r="T1004"/>
      <c r="U1004"/>
      <c r="V1004"/>
      <c r="W1004"/>
      <c r="X1004"/>
      <c r="Z1004"/>
    </row>
    <row r="1005" spans="2:26" s="1" customFormat="1" x14ac:dyDescent="0.2">
      <c r="B1005" s="8"/>
      <c r="C1005" s="11"/>
      <c r="D1005" s="11"/>
      <c r="E1005" s="11"/>
      <c r="F1005" s="16"/>
      <c r="G1005" s="16"/>
      <c r="H1005" s="16"/>
      <c r="I1005" s="51"/>
      <c r="J1005" s="51"/>
      <c r="K1005" s="51"/>
      <c r="L1005" s="21"/>
      <c r="M1005" s="21"/>
      <c r="N1005" s="21"/>
      <c r="O1005" s="26"/>
      <c r="P1005" s="26"/>
      <c r="Q1005" s="26"/>
      <c r="S1005"/>
      <c r="T1005"/>
      <c r="U1005"/>
      <c r="V1005"/>
      <c r="W1005"/>
      <c r="X1005"/>
      <c r="Z1005"/>
    </row>
    <row r="1006" spans="2:26" s="1" customFormat="1" x14ac:dyDescent="0.2">
      <c r="B1006" s="8"/>
      <c r="C1006" s="11"/>
      <c r="D1006" s="11"/>
      <c r="E1006" s="11"/>
      <c r="F1006" s="16"/>
      <c r="G1006" s="16"/>
      <c r="H1006" s="16"/>
      <c r="I1006" s="51"/>
      <c r="J1006" s="51"/>
      <c r="K1006" s="51"/>
      <c r="L1006" s="21"/>
      <c r="M1006" s="21"/>
      <c r="N1006" s="21"/>
      <c r="O1006" s="26"/>
      <c r="P1006" s="26"/>
      <c r="Q1006" s="26"/>
      <c r="S1006"/>
      <c r="T1006"/>
      <c r="U1006"/>
      <c r="V1006"/>
      <c r="W1006"/>
      <c r="X1006"/>
      <c r="Z1006"/>
    </row>
    <row r="1007" spans="2:26" s="1" customFormat="1" x14ac:dyDescent="0.2">
      <c r="B1007" s="8"/>
      <c r="C1007" s="11"/>
      <c r="D1007" s="11"/>
      <c r="E1007" s="11"/>
      <c r="F1007" s="16"/>
      <c r="G1007" s="16"/>
      <c r="H1007" s="16"/>
      <c r="I1007" s="51"/>
      <c r="J1007" s="51"/>
      <c r="K1007" s="51"/>
      <c r="L1007" s="21"/>
      <c r="M1007" s="21"/>
      <c r="N1007" s="21"/>
      <c r="O1007" s="26"/>
      <c r="P1007" s="26"/>
      <c r="Q1007" s="26"/>
      <c r="S1007"/>
      <c r="T1007"/>
      <c r="U1007"/>
      <c r="V1007"/>
      <c r="W1007"/>
      <c r="X1007"/>
      <c r="Z1007"/>
    </row>
    <row r="1008" spans="2:26" s="1" customFormat="1" x14ac:dyDescent="0.2">
      <c r="B1008" s="8"/>
      <c r="C1008" s="11"/>
      <c r="D1008" s="11"/>
      <c r="E1008" s="11"/>
      <c r="F1008" s="16"/>
      <c r="G1008" s="16"/>
      <c r="H1008" s="16"/>
      <c r="I1008" s="51"/>
      <c r="J1008" s="51"/>
      <c r="K1008" s="51"/>
      <c r="L1008" s="21"/>
      <c r="M1008" s="21"/>
      <c r="N1008" s="21"/>
      <c r="O1008" s="26"/>
      <c r="P1008" s="26"/>
      <c r="Q1008" s="26"/>
      <c r="S1008"/>
      <c r="T1008"/>
      <c r="U1008"/>
      <c r="V1008"/>
      <c r="W1008"/>
      <c r="X1008"/>
      <c r="Z1008"/>
    </row>
    <row r="1009" spans="2:26" s="1" customFormat="1" x14ac:dyDescent="0.2">
      <c r="B1009" s="8"/>
      <c r="C1009" s="11"/>
      <c r="D1009" s="11"/>
      <c r="E1009" s="11"/>
      <c r="F1009" s="16"/>
      <c r="G1009" s="16"/>
      <c r="H1009" s="16"/>
      <c r="I1009" s="51"/>
      <c r="J1009" s="51"/>
      <c r="K1009" s="51"/>
      <c r="L1009" s="21"/>
      <c r="M1009" s="21"/>
      <c r="N1009" s="21"/>
      <c r="O1009" s="26"/>
      <c r="P1009" s="26"/>
      <c r="Q1009" s="26"/>
      <c r="S1009"/>
      <c r="T1009"/>
      <c r="U1009"/>
      <c r="V1009"/>
      <c r="W1009"/>
      <c r="X1009"/>
      <c r="Z1009"/>
    </row>
    <row r="1010" spans="2:26" s="1" customFormat="1" x14ac:dyDescent="0.2">
      <c r="B1010" s="8"/>
      <c r="C1010" s="11"/>
      <c r="D1010" s="11"/>
      <c r="E1010" s="11"/>
      <c r="F1010" s="16"/>
      <c r="G1010" s="16"/>
      <c r="H1010" s="16"/>
      <c r="I1010" s="51"/>
      <c r="J1010" s="51"/>
      <c r="K1010" s="51"/>
      <c r="L1010" s="21"/>
      <c r="M1010" s="21"/>
      <c r="N1010" s="21"/>
      <c r="O1010" s="26"/>
      <c r="P1010" s="26"/>
      <c r="Q1010" s="26"/>
      <c r="S1010"/>
      <c r="T1010"/>
      <c r="U1010"/>
      <c r="V1010"/>
      <c r="W1010"/>
      <c r="X1010"/>
      <c r="Z1010"/>
    </row>
    <row r="1011" spans="2:26" s="1" customFormat="1" x14ac:dyDescent="0.2">
      <c r="B1011" s="8"/>
      <c r="C1011" s="11"/>
      <c r="D1011" s="11"/>
      <c r="E1011" s="11"/>
      <c r="F1011" s="16"/>
      <c r="G1011" s="16"/>
      <c r="H1011" s="16"/>
      <c r="I1011" s="51"/>
      <c r="J1011" s="51"/>
      <c r="K1011" s="51"/>
      <c r="L1011" s="21"/>
      <c r="M1011" s="21"/>
      <c r="N1011" s="21"/>
      <c r="O1011" s="26"/>
      <c r="P1011" s="26"/>
      <c r="Q1011" s="26"/>
      <c r="S1011"/>
      <c r="T1011"/>
      <c r="U1011"/>
      <c r="V1011"/>
      <c r="W1011"/>
      <c r="X1011"/>
      <c r="Z1011"/>
    </row>
    <row r="1012" spans="2:26" s="1" customFormat="1" x14ac:dyDescent="0.2">
      <c r="B1012" s="8"/>
      <c r="C1012" s="11"/>
      <c r="D1012" s="11"/>
      <c r="E1012" s="11"/>
      <c r="F1012" s="16"/>
      <c r="G1012" s="16"/>
      <c r="H1012" s="16"/>
      <c r="I1012" s="51"/>
      <c r="J1012" s="51"/>
      <c r="K1012" s="51"/>
      <c r="L1012" s="21"/>
      <c r="M1012" s="21"/>
      <c r="N1012" s="21"/>
      <c r="O1012" s="26"/>
      <c r="P1012" s="26"/>
      <c r="Q1012" s="26"/>
      <c r="S1012"/>
      <c r="T1012"/>
      <c r="U1012"/>
      <c r="V1012"/>
      <c r="W1012"/>
      <c r="X1012"/>
      <c r="Z1012"/>
    </row>
    <row r="1013" spans="2:26" s="1" customFormat="1" x14ac:dyDescent="0.2">
      <c r="B1013" s="8"/>
      <c r="C1013" s="11"/>
      <c r="D1013" s="11"/>
      <c r="E1013" s="11"/>
      <c r="F1013" s="16"/>
      <c r="G1013" s="16"/>
      <c r="H1013" s="16"/>
      <c r="I1013" s="51"/>
      <c r="J1013" s="51"/>
      <c r="K1013" s="51"/>
      <c r="L1013" s="21"/>
      <c r="M1013" s="21"/>
      <c r="N1013" s="21"/>
      <c r="O1013" s="26"/>
      <c r="P1013" s="26"/>
      <c r="Q1013" s="26"/>
      <c r="S1013"/>
      <c r="T1013"/>
      <c r="U1013"/>
      <c r="V1013"/>
      <c r="W1013"/>
      <c r="X1013"/>
      <c r="Z1013"/>
    </row>
    <row r="1014" spans="2:26" s="1" customFormat="1" x14ac:dyDescent="0.2">
      <c r="B1014" s="8"/>
      <c r="C1014" s="11"/>
      <c r="D1014" s="11"/>
      <c r="E1014" s="11"/>
      <c r="F1014" s="16"/>
      <c r="G1014" s="16"/>
      <c r="H1014" s="16"/>
      <c r="I1014" s="51"/>
      <c r="J1014" s="51"/>
      <c r="K1014" s="51"/>
      <c r="L1014" s="21"/>
      <c r="M1014" s="21"/>
      <c r="N1014" s="21"/>
      <c r="O1014" s="26"/>
      <c r="P1014" s="26"/>
      <c r="Q1014" s="26"/>
      <c r="S1014"/>
      <c r="T1014"/>
      <c r="U1014"/>
      <c r="V1014"/>
      <c r="W1014"/>
      <c r="X1014"/>
      <c r="Z1014"/>
    </row>
    <row r="1015" spans="2:26" s="1" customFormat="1" x14ac:dyDescent="0.2">
      <c r="B1015" s="8"/>
      <c r="C1015" s="11"/>
      <c r="D1015" s="11"/>
      <c r="E1015" s="11"/>
      <c r="F1015" s="16"/>
      <c r="G1015" s="16"/>
      <c r="H1015" s="16"/>
      <c r="I1015" s="51"/>
      <c r="J1015" s="51"/>
      <c r="K1015" s="51"/>
      <c r="L1015" s="21"/>
      <c r="M1015" s="21"/>
      <c r="N1015" s="21"/>
      <c r="O1015" s="26"/>
      <c r="P1015" s="26"/>
      <c r="Q1015" s="26"/>
      <c r="S1015"/>
      <c r="T1015"/>
      <c r="U1015"/>
      <c r="V1015"/>
      <c r="W1015"/>
      <c r="X1015"/>
      <c r="Z1015"/>
    </row>
    <row r="1016" spans="2:26" s="1" customFormat="1" x14ac:dyDescent="0.2">
      <c r="B1016" s="8"/>
      <c r="C1016" s="11"/>
      <c r="D1016" s="11"/>
      <c r="E1016" s="11"/>
      <c r="F1016" s="16"/>
      <c r="G1016" s="16"/>
      <c r="H1016" s="16"/>
      <c r="I1016" s="51"/>
      <c r="J1016" s="51"/>
      <c r="K1016" s="51"/>
      <c r="L1016" s="21"/>
      <c r="M1016" s="21"/>
      <c r="N1016" s="21"/>
      <c r="O1016" s="26"/>
      <c r="P1016" s="26"/>
      <c r="Q1016" s="26"/>
      <c r="S1016"/>
      <c r="T1016"/>
      <c r="U1016"/>
      <c r="V1016"/>
      <c r="W1016"/>
      <c r="X1016"/>
      <c r="Z1016"/>
    </row>
    <row r="1017" spans="2:26" s="1" customFormat="1" x14ac:dyDescent="0.2">
      <c r="B1017" s="8"/>
      <c r="C1017" s="11"/>
      <c r="D1017" s="11"/>
      <c r="E1017" s="11"/>
      <c r="F1017" s="16"/>
      <c r="G1017" s="16"/>
      <c r="H1017" s="16"/>
      <c r="I1017" s="51"/>
      <c r="J1017" s="51"/>
      <c r="K1017" s="51"/>
      <c r="L1017" s="21"/>
      <c r="M1017" s="21"/>
      <c r="N1017" s="21"/>
      <c r="O1017" s="26"/>
      <c r="P1017" s="26"/>
      <c r="Q1017" s="26"/>
      <c r="S1017"/>
      <c r="T1017"/>
      <c r="U1017"/>
      <c r="V1017"/>
      <c r="W1017"/>
      <c r="X1017"/>
      <c r="Z1017"/>
    </row>
    <row r="1018" spans="2:26" s="1" customFormat="1" x14ac:dyDescent="0.2">
      <c r="B1018" s="8"/>
      <c r="C1018" s="11"/>
      <c r="D1018" s="11"/>
      <c r="E1018" s="11"/>
      <c r="F1018" s="16"/>
      <c r="G1018" s="16"/>
      <c r="H1018" s="16"/>
      <c r="I1018" s="51"/>
      <c r="J1018" s="51"/>
      <c r="K1018" s="51"/>
      <c r="L1018" s="21"/>
      <c r="M1018" s="21"/>
      <c r="N1018" s="21"/>
      <c r="O1018" s="26"/>
      <c r="P1018" s="26"/>
      <c r="Q1018" s="26"/>
      <c r="S1018"/>
      <c r="T1018"/>
      <c r="U1018"/>
      <c r="V1018"/>
      <c r="W1018"/>
      <c r="X1018"/>
      <c r="Z1018"/>
    </row>
    <row r="1019" spans="2:26" s="1" customFormat="1" x14ac:dyDescent="0.2">
      <c r="B1019" s="8"/>
      <c r="C1019" s="11"/>
      <c r="D1019" s="11"/>
      <c r="E1019" s="11"/>
      <c r="F1019" s="16"/>
      <c r="G1019" s="16"/>
      <c r="H1019" s="16"/>
      <c r="I1019" s="51"/>
      <c r="J1019" s="51"/>
      <c r="K1019" s="51"/>
      <c r="L1019" s="21"/>
      <c r="M1019" s="21"/>
      <c r="N1019" s="21"/>
      <c r="O1019" s="26"/>
      <c r="P1019" s="26"/>
      <c r="Q1019" s="26"/>
      <c r="S1019"/>
      <c r="T1019"/>
      <c r="U1019"/>
      <c r="V1019"/>
      <c r="W1019"/>
      <c r="X1019"/>
      <c r="Z1019"/>
    </row>
    <row r="1020" spans="2:26" s="1" customFormat="1" x14ac:dyDescent="0.2">
      <c r="B1020" s="8"/>
      <c r="C1020" s="11"/>
      <c r="D1020" s="11"/>
      <c r="E1020" s="11"/>
      <c r="F1020" s="16"/>
      <c r="G1020" s="16"/>
      <c r="H1020" s="16"/>
      <c r="I1020" s="51"/>
      <c r="J1020" s="51"/>
      <c r="K1020" s="51"/>
      <c r="L1020" s="21"/>
      <c r="M1020" s="21"/>
      <c r="N1020" s="21"/>
      <c r="O1020" s="26"/>
      <c r="P1020" s="26"/>
      <c r="Q1020" s="26"/>
      <c r="S1020"/>
      <c r="T1020"/>
      <c r="U1020"/>
      <c r="V1020"/>
      <c r="W1020"/>
      <c r="X1020"/>
      <c r="Z1020"/>
    </row>
    <row r="1021" spans="2:26" s="1" customFormat="1" x14ac:dyDescent="0.2">
      <c r="B1021" s="8"/>
      <c r="C1021" s="11"/>
      <c r="D1021" s="11"/>
      <c r="E1021" s="11"/>
      <c r="F1021" s="16"/>
      <c r="G1021" s="16"/>
      <c r="H1021" s="16"/>
      <c r="I1021" s="51"/>
      <c r="J1021" s="51"/>
      <c r="K1021" s="51"/>
      <c r="L1021" s="21"/>
      <c r="M1021" s="21"/>
      <c r="N1021" s="21"/>
      <c r="O1021" s="26"/>
      <c r="P1021" s="26"/>
      <c r="Q1021" s="26"/>
      <c r="S1021"/>
      <c r="T1021"/>
      <c r="U1021"/>
      <c r="V1021"/>
      <c r="W1021"/>
      <c r="X1021"/>
      <c r="Z1021"/>
    </row>
    <row r="1022" spans="2:26" s="1" customFormat="1" x14ac:dyDescent="0.2">
      <c r="B1022" s="8"/>
      <c r="C1022" s="11"/>
      <c r="D1022" s="11"/>
      <c r="E1022" s="11"/>
      <c r="F1022" s="16"/>
      <c r="G1022" s="16"/>
      <c r="H1022" s="16"/>
      <c r="I1022" s="51"/>
      <c r="J1022" s="51"/>
      <c r="K1022" s="51"/>
      <c r="L1022" s="21"/>
      <c r="M1022" s="21"/>
      <c r="N1022" s="21"/>
      <c r="O1022" s="26"/>
      <c r="P1022" s="26"/>
      <c r="Q1022" s="26"/>
      <c r="S1022"/>
      <c r="T1022"/>
      <c r="U1022"/>
      <c r="V1022"/>
      <c r="W1022"/>
      <c r="X1022"/>
      <c r="Z1022"/>
    </row>
    <row r="1023" spans="2:26" s="1" customFormat="1" x14ac:dyDescent="0.2">
      <c r="B1023" s="8"/>
      <c r="C1023" s="11"/>
      <c r="D1023" s="11"/>
      <c r="E1023" s="11"/>
      <c r="F1023" s="16"/>
      <c r="G1023" s="16"/>
      <c r="H1023" s="16"/>
      <c r="I1023" s="51"/>
      <c r="J1023" s="51"/>
      <c r="K1023" s="51"/>
      <c r="L1023" s="21"/>
      <c r="M1023" s="21"/>
      <c r="N1023" s="21"/>
      <c r="O1023" s="26"/>
      <c r="P1023" s="26"/>
      <c r="Q1023" s="26"/>
      <c r="S1023"/>
      <c r="T1023"/>
      <c r="U1023"/>
      <c r="V1023"/>
      <c r="W1023"/>
      <c r="X1023"/>
      <c r="Z1023"/>
    </row>
    <row r="1024" spans="2:26" s="1" customFormat="1" x14ac:dyDescent="0.2">
      <c r="B1024" s="8"/>
      <c r="C1024" s="11"/>
      <c r="D1024" s="11"/>
      <c r="E1024" s="11"/>
      <c r="F1024" s="16"/>
      <c r="G1024" s="16"/>
      <c r="H1024" s="16"/>
      <c r="I1024" s="51"/>
      <c r="J1024" s="51"/>
      <c r="K1024" s="51"/>
      <c r="L1024" s="21"/>
      <c r="M1024" s="21"/>
      <c r="N1024" s="21"/>
      <c r="O1024" s="26"/>
      <c r="P1024" s="26"/>
      <c r="Q1024" s="26"/>
      <c r="S1024"/>
      <c r="T1024"/>
      <c r="U1024"/>
      <c r="V1024"/>
      <c r="W1024"/>
      <c r="X1024"/>
      <c r="Z1024"/>
    </row>
    <row r="1025" spans="2:26" s="1" customFormat="1" x14ac:dyDescent="0.2">
      <c r="B1025" s="8"/>
      <c r="C1025" s="11"/>
      <c r="D1025" s="11"/>
      <c r="E1025" s="11"/>
      <c r="F1025" s="16"/>
      <c r="G1025" s="16"/>
      <c r="H1025" s="16"/>
      <c r="I1025" s="51"/>
      <c r="J1025" s="51"/>
      <c r="K1025" s="51"/>
      <c r="L1025" s="21"/>
      <c r="M1025" s="21"/>
      <c r="N1025" s="21"/>
      <c r="O1025" s="26"/>
      <c r="P1025" s="26"/>
      <c r="Q1025" s="26"/>
      <c r="S1025"/>
      <c r="T1025"/>
      <c r="U1025"/>
      <c r="V1025"/>
      <c r="W1025"/>
      <c r="X1025"/>
      <c r="Z1025"/>
    </row>
    <row r="1026" spans="2:26" s="1" customFormat="1" x14ac:dyDescent="0.2">
      <c r="B1026" s="8"/>
      <c r="C1026" s="11"/>
      <c r="D1026" s="11"/>
      <c r="E1026" s="11"/>
      <c r="F1026" s="16"/>
      <c r="G1026" s="16"/>
      <c r="H1026" s="16"/>
      <c r="I1026" s="51"/>
      <c r="J1026" s="51"/>
      <c r="K1026" s="51"/>
      <c r="L1026" s="21"/>
      <c r="M1026" s="21"/>
      <c r="N1026" s="21"/>
      <c r="O1026" s="26"/>
      <c r="P1026" s="26"/>
      <c r="Q1026" s="26"/>
      <c r="S1026"/>
      <c r="T1026"/>
      <c r="U1026"/>
      <c r="V1026"/>
      <c r="W1026"/>
      <c r="X1026"/>
      <c r="Z1026"/>
    </row>
    <row r="1027" spans="2:26" s="1" customFormat="1" x14ac:dyDescent="0.2">
      <c r="B1027" s="8"/>
      <c r="C1027" s="11"/>
      <c r="D1027" s="11"/>
      <c r="E1027" s="11"/>
      <c r="F1027" s="16"/>
      <c r="G1027" s="16"/>
      <c r="H1027" s="16"/>
      <c r="I1027" s="51"/>
      <c r="J1027" s="51"/>
      <c r="K1027" s="51"/>
      <c r="L1027" s="21"/>
      <c r="M1027" s="21"/>
      <c r="N1027" s="21"/>
      <c r="O1027" s="26"/>
      <c r="P1027" s="26"/>
      <c r="Q1027" s="26"/>
      <c r="S1027"/>
      <c r="T1027"/>
      <c r="U1027"/>
      <c r="V1027"/>
      <c r="W1027"/>
      <c r="X1027"/>
      <c r="Z1027"/>
    </row>
    <row r="1028" spans="2:26" s="1" customFormat="1" x14ac:dyDescent="0.2">
      <c r="B1028" s="8"/>
      <c r="C1028" s="11"/>
      <c r="D1028" s="11"/>
      <c r="E1028" s="11"/>
      <c r="F1028" s="16"/>
      <c r="G1028" s="16"/>
      <c r="H1028" s="16"/>
      <c r="I1028" s="51"/>
      <c r="J1028" s="51"/>
      <c r="K1028" s="51"/>
      <c r="L1028" s="21"/>
      <c r="M1028" s="21"/>
      <c r="N1028" s="21"/>
      <c r="O1028" s="26"/>
      <c r="P1028" s="26"/>
      <c r="Q1028" s="26"/>
      <c r="S1028"/>
      <c r="T1028"/>
      <c r="U1028"/>
      <c r="V1028"/>
      <c r="W1028"/>
      <c r="X1028"/>
      <c r="Z1028"/>
    </row>
    <row r="1029" spans="2:26" s="1" customFormat="1" x14ac:dyDescent="0.2">
      <c r="B1029" s="8"/>
      <c r="C1029" s="11"/>
      <c r="D1029" s="11"/>
      <c r="E1029" s="11"/>
      <c r="F1029" s="16"/>
      <c r="G1029" s="16"/>
      <c r="H1029" s="16"/>
      <c r="I1029" s="51"/>
      <c r="J1029" s="51"/>
      <c r="K1029" s="51"/>
      <c r="L1029" s="21"/>
      <c r="M1029" s="21"/>
      <c r="N1029" s="21"/>
      <c r="O1029" s="26"/>
      <c r="P1029" s="26"/>
      <c r="Q1029" s="26"/>
      <c r="S1029"/>
      <c r="T1029"/>
      <c r="U1029"/>
      <c r="V1029"/>
      <c r="W1029"/>
      <c r="X1029"/>
      <c r="Z1029"/>
    </row>
    <row r="1030" spans="2:26" s="1" customFormat="1" x14ac:dyDescent="0.2">
      <c r="B1030" s="8"/>
      <c r="C1030" s="11"/>
      <c r="D1030" s="11"/>
      <c r="E1030" s="11"/>
      <c r="F1030" s="16"/>
      <c r="G1030" s="16"/>
      <c r="H1030" s="16"/>
      <c r="I1030" s="51"/>
      <c r="J1030" s="51"/>
      <c r="K1030" s="51"/>
      <c r="L1030" s="21"/>
      <c r="M1030" s="21"/>
      <c r="N1030" s="21"/>
      <c r="O1030" s="26"/>
      <c r="P1030" s="26"/>
      <c r="Q1030" s="26"/>
      <c r="S1030"/>
      <c r="T1030"/>
      <c r="U1030"/>
      <c r="V1030"/>
      <c r="W1030"/>
      <c r="X1030"/>
      <c r="Z1030"/>
    </row>
    <row r="1031" spans="2:26" s="1" customFormat="1" x14ac:dyDescent="0.2">
      <c r="B1031" s="8"/>
      <c r="C1031" s="11"/>
      <c r="D1031" s="11"/>
      <c r="E1031" s="11"/>
      <c r="F1031" s="16"/>
      <c r="G1031" s="16"/>
      <c r="H1031" s="16"/>
      <c r="I1031" s="51"/>
      <c r="J1031" s="51"/>
      <c r="K1031" s="51"/>
      <c r="L1031" s="21"/>
      <c r="M1031" s="21"/>
      <c r="N1031" s="21"/>
      <c r="O1031" s="26"/>
      <c r="P1031" s="26"/>
      <c r="Q1031" s="26"/>
      <c r="S1031"/>
      <c r="T1031"/>
      <c r="U1031"/>
      <c r="V1031"/>
      <c r="W1031"/>
      <c r="X1031"/>
      <c r="Z1031"/>
    </row>
    <row r="1032" spans="2:26" s="1" customFormat="1" x14ac:dyDescent="0.2">
      <c r="B1032" s="8"/>
      <c r="C1032" s="11"/>
      <c r="D1032" s="11"/>
      <c r="E1032" s="11"/>
      <c r="F1032" s="16"/>
      <c r="G1032" s="16"/>
      <c r="H1032" s="16"/>
      <c r="I1032" s="51"/>
      <c r="J1032" s="51"/>
      <c r="K1032" s="51"/>
      <c r="L1032" s="21"/>
      <c r="M1032" s="21"/>
      <c r="N1032" s="21"/>
      <c r="O1032" s="26"/>
      <c r="P1032" s="26"/>
      <c r="Q1032" s="26"/>
      <c r="S1032"/>
      <c r="T1032"/>
      <c r="U1032"/>
      <c r="V1032"/>
      <c r="W1032"/>
      <c r="X1032"/>
      <c r="Z1032"/>
    </row>
    <row r="1033" spans="2:26" s="1" customFormat="1" x14ac:dyDescent="0.2">
      <c r="B1033" s="8"/>
      <c r="C1033" s="11"/>
      <c r="D1033" s="11"/>
      <c r="E1033" s="11"/>
      <c r="F1033" s="16"/>
      <c r="G1033" s="16"/>
      <c r="H1033" s="16"/>
      <c r="I1033" s="51"/>
      <c r="J1033" s="51"/>
      <c r="K1033" s="51"/>
      <c r="L1033" s="21"/>
      <c r="M1033" s="21"/>
      <c r="N1033" s="21"/>
      <c r="O1033" s="26"/>
      <c r="P1033" s="26"/>
      <c r="Q1033" s="26"/>
      <c r="S1033"/>
      <c r="T1033"/>
      <c r="U1033"/>
      <c r="V1033"/>
      <c r="W1033"/>
      <c r="X1033"/>
      <c r="Z1033"/>
    </row>
    <row r="1034" spans="2:26" s="1" customFormat="1" x14ac:dyDescent="0.2">
      <c r="B1034" s="8"/>
      <c r="C1034" s="11"/>
      <c r="D1034" s="11"/>
      <c r="E1034" s="11"/>
      <c r="F1034" s="16"/>
      <c r="G1034" s="16"/>
      <c r="H1034" s="16"/>
      <c r="I1034" s="51"/>
      <c r="J1034" s="51"/>
      <c r="K1034" s="51"/>
      <c r="L1034" s="21"/>
      <c r="M1034" s="21"/>
      <c r="N1034" s="21"/>
      <c r="O1034" s="26"/>
      <c r="P1034" s="26"/>
      <c r="Q1034" s="26"/>
      <c r="S1034"/>
      <c r="T1034"/>
      <c r="U1034"/>
      <c r="V1034"/>
      <c r="W1034"/>
      <c r="X1034"/>
      <c r="Z1034"/>
    </row>
    <row r="1035" spans="2:26" s="1" customFormat="1" x14ac:dyDescent="0.2">
      <c r="B1035" s="8"/>
      <c r="C1035" s="11"/>
      <c r="D1035" s="11"/>
      <c r="E1035" s="11"/>
      <c r="F1035" s="16"/>
      <c r="G1035" s="16"/>
      <c r="H1035" s="16"/>
      <c r="I1035" s="51"/>
      <c r="J1035" s="51"/>
      <c r="K1035" s="51"/>
      <c r="L1035" s="21"/>
      <c r="M1035" s="21"/>
      <c r="N1035" s="21"/>
      <c r="O1035" s="26"/>
      <c r="P1035" s="26"/>
      <c r="Q1035" s="26"/>
      <c r="S1035"/>
      <c r="T1035"/>
      <c r="U1035"/>
      <c r="V1035"/>
      <c r="W1035"/>
      <c r="X1035"/>
      <c r="Z1035"/>
    </row>
    <row r="1036" spans="2:26" s="1" customFormat="1" x14ac:dyDescent="0.2">
      <c r="B1036" s="8"/>
      <c r="C1036" s="11"/>
      <c r="D1036" s="11"/>
      <c r="E1036" s="11"/>
      <c r="F1036" s="16"/>
      <c r="G1036" s="16"/>
      <c r="H1036" s="16"/>
      <c r="I1036" s="51"/>
      <c r="J1036" s="51"/>
      <c r="K1036" s="51"/>
      <c r="L1036" s="21"/>
      <c r="M1036" s="21"/>
      <c r="N1036" s="21"/>
      <c r="O1036" s="26"/>
      <c r="P1036" s="26"/>
      <c r="Q1036" s="26"/>
      <c r="S1036"/>
      <c r="T1036"/>
      <c r="U1036"/>
      <c r="V1036"/>
      <c r="W1036"/>
      <c r="X1036"/>
      <c r="Z1036"/>
    </row>
    <row r="1037" spans="2:26" s="1" customFormat="1" x14ac:dyDescent="0.2">
      <c r="B1037" s="8"/>
      <c r="C1037" s="11"/>
      <c r="D1037" s="11"/>
      <c r="E1037" s="11"/>
      <c r="F1037" s="16"/>
      <c r="G1037" s="16"/>
      <c r="H1037" s="16"/>
      <c r="I1037" s="51"/>
      <c r="J1037" s="51"/>
      <c r="K1037" s="51"/>
      <c r="L1037" s="21"/>
      <c r="M1037" s="21"/>
      <c r="N1037" s="21"/>
      <c r="O1037" s="26"/>
      <c r="P1037" s="26"/>
      <c r="Q1037" s="26"/>
      <c r="S1037"/>
      <c r="T1037"/>
      <c r="U1037"/>
      <c r="V1037"/>
      <c r="W1037"/>
      <c r="X1037"/>
      <c r="Z1037"/>
    </row>
    <row r="1038" spans="2:26" s="1" customFormat="1" x14ac:dyDescent="0.2">
      <c r="B1038" s="8"/>
      <c r="C1038" s="11"/>
      <c r="D1038" s="11"/>
      <c r="E1038" s="11"/>
      <c r="F1038" s="16"/>
      <c r="G1038" s="16"/>
      <c r="H1038" s="16"/>
      <c r="I1038" s="51"/>
      <c r="J1038" s="51"/>
      <c r="K1038" s="51"/>
      <c r="L1038" s="21"/>
      <c r="M1038" s="21"/>
      <c r="N1038" s="21"/>
      <c r="O1038" s="26"/>
      <c r="P1038" s="26"/>
      <c r="Q1038" s="26"/>
      <c r="S1038"/>
      <c r="T1038"/>
      <c r="U1038"/>
      <c r="V1038"/>
      <c r="W1038"/>
      <c r="X1038"/>
      <c r="Z1038"/>
    </row>
    <row r="1039" spans="2:26" s="1" customFormat="1" x14ac:dyDescent="0.2">
      <c r="B1039" s="8"/>
      <c r="C1039" s="11"/>
      <c r="D1039" s="11"/>
      <c r="E1039" s="11"/>
      <c r="F1039" s="16"/>
      <c r="G1039" s="16"/>
      <c r="H1039" s="16"/>
      <c r="I1039" s="51"/>
      <c r="J1039" s="51"/>
      <c r="K1039" s="51"/>
      <c r="L1039" s="21"/>
      <c r="M1039" s="21"/>
      <c r="N1039" s="21"/>
      <c r="O1039" s="26"/>
      <c r="P1039" s="26"/>
      <c r="Q1039" s="26"/>
      <c r="S1039"/>
      <c r="T1039"/>
      <c r="U1039"/>
      <c r="V1039"/>
      <c r="W1039"/>
      <c r="X1039"/>
      <c r="Z1039"/>
    </row>
    <row r="1040" spans="2:26" s="1" customFormat="1" x14ac:dyDescent="0.2">
      <c r="B1040" s="8"/>
      <c r="C1040" s="11"/>
      <c r="D1040" s="11"/>
      <c r="E1040" s="11"/>
      <c r="F1040" s="16"/>
      <c r="G1040" s="16"/>
      <c r="H1040" s="16"/>
      <c r="I1040" s="51"/>
      <c r="J1040" s="51"/>
      <c r="K1040" s="51"/>
      <c r="L1040" s="21"/>
      <c r="M1040" s="21"/>
      <c r="N1040" s="21"/>
      <c r="O1040" s="26"/>
      <c r="P1040" s="26"/>
      <c r="Q1040" s="26"/>
      <c r="S1040"/>
      <c r="T1040"/>
      <c r="U1040"/>
      <c r="V1040"/>
      <c r="W1040"/>
      <c r="X1040"/>
      <c r="Z1040"/>
    </row>
    <row r="1041" spans="2:26" s="1" customFormat="1" x14ac:dyDescent="0.2">
      <c r="B1041" s="8"/>
      <c r="C1041" s="11"/>
      <c r="D1041" s="11"/>
      <c r="E1041" s="11"/>
      <c r="F1041" s="16"/>
      <c r="G1041" s="16"/>
      <c r="H1041" s="16"/>
      <c r="I1041" s="51"/>
      <c r="J1041" s="51"/>
      <c r="K1041" s="51"/>
      <c r="L1041" s="21"/>
      <c r="M1041" s="21"/>
      <c r="N1041" s="21"/>
      <c r="O1041" s="26"/>
      <c r="P1041" s="26"/>
      <c r="Q1041" s="26"/>
      <c r="S1041"/>
      <c r="T1041"/>
      <c r="U1041"/>
      <c r="V1041"/>
      <c r="W1041"/>
      <c r="X1041"/>
      <c r="Z1041"/>
    </row>
    <row r="1042" spans="2:26" s="1" customFormat="1" x14ac:dyDescent="0.2">
      <c r="B1042" s="8"/>
      <c r="C1042" s="11"/>
      <c r="D1042" s="11"/>
      <c r="E1042" s="11"/>
      <c r="F1042" s="16"/>
      <c r="G1042" s="16"/>
      <c r="H1042" s="16"/>
      <c r="I1042" s="51"/>
      <c r="J1042" s="51"/>
      <c r="K1042" s="51"/>
      <c r="L1042" s="21"/>
      <c r="M1042" s="21"/>
      <c r="N1042" s="21"/>
      <c r="O1042" s="26"/>
      <c r="P1042" s="26"/>
      <c r="Q1042" s="26"/>
      <c r="S1042"/>
      <c r="T1042"/>
      <c r="U1042"/>
      <c r="V1042"/>
      <c r="W1042"/>
      <c r="X1042"/>
      <c r="Z1042"/>
    </row>
    <row r="1043" spans="2:26" s="1" customFormat="1" x14ac:dyDescent="0.2">
      <c r="B1043" s="8"/>
      <c r="C1043" s="11"/>
      <c r="D1043" s="11"/>
      <c r="E1043" s="11"/>
      <c r="F1043" s="16"/>
      <c r="G1043" s="16"/>
      <c r="H1043" s="16"/>
      <c r="I1043" s="51"/>
      <c r="J1043" s="51"/>
      <c r="K1043" s="51"/>
      <c r="L1043" s="21"/>
      <c r="M1043" s="21"/>
      <c r="N1043" s="21"/>
      <c r="O1043" s="26"/>
      <c r="P1043" s="26"/>
      <c r="Q1043" s="26"/>
      <c r="S1043"/>
      <c r="T1043"/>
      <c r="U1043"/>
      <c r="V1043"/>
      <c r="W1043"/>
      <c r="X1043"/>
      <c r="Z1043"/>
    </row>
    <row r="1044" spans="2:26" s="1" customFormat="1" x14ac:dyDescent="0.2">
      <c r="B1044" s="8"/>
      <c r="C1044" s="11"/>
      <c r="D1044" s="11"/>
      <c r="E1044" s="11"/>
      <c r="F1044" s="16"/>
      <c r="G1044" s="16"/>
      <c r="H1044" s="16"/>
      <c r="I1044" s="51"/>
      <c r="J1044" s="51"/>
      <c r="K1044" s="51"/>
      <c r="L1044" s="21"/>
      <c r="M1044" s="21"/>
      <c r="N1044" s="21"/>
      <c r="O1044" s="26"/>
      <c r="P1044" s="26"/>
      <c r="Q1044" s="26"/>
      <c r="S1044"/>
      <c r="T1044"/>
      <c r="U1044"/>
      <c r="V1044"/>
      <c r="W1044"/>
      <c r="X1044"/>
      <c r="Z1044"/>
    </row>
    <row r="1045" spans="2:26" s="1" customFormat="1" x14ac:dyDescent="0.2">
      <c r="B1045" s="8"/>
      <c r="C1045" s="11"/>
      <c r="D1045" s="11"/>
      <c r="E1045" s="11"/>
      <c r="F1045" s="16"/>
      <c r="G1045" s="16"/>
      <c r="H1045" s="16"/>
      <c r="I1045" s="51"/>
      <c r="J1045" s="51"/>
      <c r="K1045" s="51"/>
      <c r="L1045" s="21"/>
      <c r="M1045" s="21"/>
      <c r="N1045" s="21"/>
      <c r="O1045" s="26"/>
      <c r="P1045" s="26"/>
      <c r="Q1045" s="26"/>
      <c r="S1045"/>
      <c r="T1045"/>
      <c r="U1045"/>
      <c r="V1045"/>
      <c r="W1045"/>
      <c r="X1045"/>
      <c r="Z1045"/>
    </row>
    <row r="1046" spans="2:26" s="1" customFormat="1" x14ac:dyDescent="0.2">
      <c r="B1046" s="8"/>
      <c r="C1046" s="11"/>
      <c r="D1046" s="11"/>
      <c r="E1046" s="11"/>
      <c r="F1046" s="16"/>
      <c r="G1046" s="16"/>
      <c r="H1046" s="16"/>
      <c r="I1046" s="51"/>
      <c r="J1046" s="51"/>
      <c r="K1046" s="51"/>
      <c r="L1046" s="21"/>
      <c r="M1046" s="21"/>
      <c r="N1046" s="21"/>
      <c r="O1046" s="26"/>
      <c r="P1046" s="26"/>
      <c r="Q1046" s="26"/>
      <c r="S1046"/>
      <c r="T1046"/>
      <c r="U1046"/>
      <c r="V1046"/>
      <c r="W1046"/>
      <c r="X1046"/>
      <c r="Z1046"/>
    </row>
    <row r="1047" spans="2:26" s="1" customFormat="1" x14ac:dyDescent="0.2">
      <c r="B1047" s="8"/>
      <c r="C1047" s="11"/>
      <c r="D1047" s="11"/>
      <c r="E1047" s="11"/>
      <c r="F1047" s="16"/>
      <c r="G1047" s="16"/>
      <c r="H1047" s="16"/>
      <c r="I1047" s="51"/>
      <c r="J1047" s="51"/>
      <c r="K1047" s="51"/>
      <c r="L1047" s="21"/>
      <c r="M1047" s="21"/>
      <c r="N1047" s="21"/>
      <c r="O1047" s="26"/>
      <c r="P1047" s="26"/>
      <c r="Q1047" s="26"/>
      <c r="S1047"/>
      <c r="T1047"/>
      <c r="U1047"/>
      <c r="V1047"/>
      <c r="W1047"/>
      <c r="X1047"/>
      <c r="Z1047"/>
    </row>
    <row r="1048" spans="2:26" s="1" customFormat="1" x14ac:dyDescent="0.2">
      <c r="B1048" s="8"/>
      <c r="C1048" s="11"/>
      <c r="D1048" s="11"/>
      <c r="E1048" s="11"/>
      <c r="F1048" s="16"/>
      <c r="G1048" s="16"/>
      <c r="H1048" s="16"/>
      <c r="I1048" s="51"/>
      <c r="J1048" s="51"/>
      <c r="K1048" s="51"/>
      <c r="L1048" s="21"/>
      <c r="M1048" s="21"/>
      <c r="N1048" s="21"/>
      <c r="O1048" s="26"/>
      <c r="P1048" s="26"/>
      <c r="Q1048" s="26"/>
      <c r="S1048"/>
      <c r="T1048"/>
      <c r="U1048"/>
      <c r="V1048"/>
      <c r="W1048"/>
      <c r="X1048"/>
      <c r="Z1048"/>
    </row>
    <row r="1049" spans="2:26" s="1" customFormat="1" x14ac:dyDescent="0.2">
      <c r="B1049" s="8"/>
      <c r="C1049" s="11"/>
      <c r="D1049" s="11"/>
      <c r="E1049" s="11"/>
      <c r="F1049" s="16"/>
      <c r="G1049" s="16"/>
      <c r="H1049" s="16"/>
      <c r="I1049" s="51"/>
      <c r="J1049" s="51"/>
      <c r="K1049" s="51"/>
      <c r="L1049" s="21"/>
      <c r="M1049" s="21"/>
      <c r="N1049" s="21"/>
      <c r="O1049" s="26"/>
      <c r="P1049" s="26"/>
      <c r="Q1049" s="26"/>
      <c r="S1049"/>
      <c r="T1049"/>
      <c r="U1049"/>
      <c r="V1049"/>
      <c r="W1049"/>
      <c r="X1049"/>
      <c r="Z1049"/>
    </row>
    <row r="1050" spans="2:26" s="1" customFormat="1" x14ac:dyDescent="0.2">
      <c r="B1050" s="8"/>
      <c r="C1050" s="11"/>
      <c r="D1050" s="11"/>
      <c r="E1050" s="11"/>
      <c r="F1050" s="16"/>
      <c r="G1050" s="16"/>
      <c r="H1050" s="16"/>
      <c r="I1050" s="51"/>
      <c r="J1050" s="51"/>
      <c r="K1050" s="51"/>
      <c r="L1050" s="21"/>
      <c r="M1050" s="21"/>
      <c r="N1050" s="21"/>
      <c r="O1050" s="26"/>
      <c r="P1050" s="26"/>
      <c r="Q1050" s="26"/>
      <c r="S1050"/>
      <c r="T1050"/>
      <c r="U1050"/>
      <c r="V1050"/>
      <c r="W1050"/>
      <c r="X1050"/>
      <c r="Z1050"/>
    </row>
    <row r="1051" spans="2:26" s="1" customFormat="1" x14ac:dyDescent="0.2">
      <c r="B1051" s="8"/>
      <c r="C1051" s="11"/>
      <c r="D1051" s="11"/>
      <c r="E1051" s="11"/>
      <c r="F1051" s="16"/>
      <c r="G1051" s="16"/>
      <c r="H1051" s="16"/>
      <c r="I1051" s="51"/>
      <c r="J1051" s="51"/>
      <c r="K1051" s="51"/>
      <c r="L1051" s="21"/>
      <c r="M1051" s="21"/>
      <c r="N1051" s="21"/>
      <c r="O1051" s="26"/>
      <c r="P1051" s="26"/>
      <c r="Q1051" s="26"/>
      <c r="S1051"/>
      <c r="T1051"/>
      <c r="U1051"/>
      <c r="V1051"/>
      <c r="W1051"/>
      <c r="X1051"/>
      <c r="Z1051"/>
    </row>
    <row r="1052" spans="2:26" s="1" customFormat="1" x14ac:dyDescent="0.2">
      <c r="B1052" s="8"/>
      <c r="C1052" s="11"/>
      <c r="D1052" s="11"/>
      <c r="E1052" s="11"/>
      <c r="F1052" s="16"/>
      <c r="G1052" s="16"/>
      <c r="H1052" s="16"/>
      <c r="I1052" s="51"/>
      <c r="J1052" s="51"/>
      <c r="K1052" s="51"/>
      <c r="L1052" s="21"/>
      <c r="M1052" s="21"/>
      <c r="N1052" s="21"/>
      <c r="O1052" s="26"/>
      <c r="P1052" s="26"/>
      <c r="Q1052" s="26"/>
      <c r="S1052"/>
      <c r="T1052"/>
      <c r="U1052"/>
      <c r="V1052"/>
      <c r="W1052"/>
      <c r="X1052"/>
      <c r="Z1052"/>
    </row>
    <row r="1053" spans="2:26" s="1" customFormat="1" x14ac:dyDescent="0.2">
      <c r="B1053" s="8"/>
      <c r="C1053" s="11"/>
      <c r="D1053" s="11"/>
      <c r="E1053" s="11"/>
      <c r="F1053" s="16"/>
      <c r="G1053" s="16"/>
      <c r="H1053" s="16"/>
      <c r="I1053" s="51"/>
      <c r="J1053" s="51"/>
      <c r="K1053" s="51"/>
      <c r="L1053" s="21"/>
      <c r="M1053" s="21"/>
      <c r="N1053" s="21"/>
      <c r="O1053" s="26"/>
      <c r="P1053" s="26"/>
      <c r="Q1053" s="26"/>
      <c r="S1053"/>
      <c r="T1053"/>
      <c r="U1053"/>
      <c r="V1053"/>
      <c r="W1053"/>
      <c r="X1053"/>
      <c r="Z1053"/>
    </row>
    <row r="1054" spans="2:26" s="1" customFormat="1" x14ac:dyDescent="0.2">
      <c r="B1054" s="8"/>
      <c r="C1054" s="11"/>
      <c r="D1054" s="11"/>
      <c r="E1054" s="11"/>
      <c r="F1054" s="16"/>
      <c r="G1054" s="16"/>
      <c r="H1054" s="16"/>
      <c r="I1054" s="51"/>
      <c r="J1054" s="51"/>
      <c r="K1054" s="51"/>
      <c r="L1054" s="21"/>
      <c r="M1054" s="21"/>
      <c r="N1054" s="21"/>
      <c r="O1054" s="26"/>
      <c r="P1054" s="26"/>
      <c r="Q1054" s="26"/>
      <c r="S1054"/>
      <c r="T1054"/>
      <c r="U1054"/>
      <c r="V1054"/>
      <c r="W1054"/>
      <c r="X1054"/>
      <c r="Z1054"/>
    </row>
    <row r="1055" spans="2:26" s="1" customFormat="1" x14ac:dyDescent="0.2">
      <c r="B1055" s="8"/>
      <c r="C1055" s="11"/>
      <c r="D1055" s="11"/>
      <c r="E1055" s="11"/>
      <c r="F1055" s="16"/>
      <c r="G1055" s="16"/>
      <c r="H1055" s="16"/>
      <c r="I1055" s="51"/>
      <c r="J1055" s="51"/>
      <c r="K1055" s="51"/>
      <c r="L1055" s="21"/>
      <c r="M1055" s="21"/>
      <c r="N1055" s="21"/>
      <c r="O1055" s="26"/>
      <c r="P1055" s="26"/>
      <c r="Q1055" s="26"/>
      <c r="S1055"/>
      <c r="T1055"/>
      <c r="U1055"/>
      <c r="V1055"/>
      <c r="W1055"/>
      <c r="X1055"/>
      <c r="Z1055"/>
    </row>
    <row r="1056" spans="2:26" s="1" customFormat="1" x14ac:dyDescent="0.2">
      <c r="B1056" s="8"/>
      <c r="C1056" s="11"/>
      <c r="D1056" s="11"/>
      <c r="E1056" s="11"/>
      <c r="F1056" s="16"/>
      <c r="G1056" s="16"/>
      <c r="H1056" s="16"/>
      <c r="I1056" s="51"/>
      <c r="J1056" s="51"/>
      <c r="K1056" s="51"/>
      <c r="L1056" s="21"/>
      <c r="M1056" s="21"/>
      <c r="N1056" s="21"/>
      <c r="O1056" s="26"/>
      <c r="P1056" s="26"/>
      <c r="Q1056" s="26"/>
      <c r="S1056"/>
      <c r="T1056"/>
      <c r="U1056"/>
      <c r="V1056"/>
      <c r="W1056"/>
      <c r="X1056"/>
      <c r="Z1056"/>
    </row>
    <row r="1057" spans="2:26" s="1" customFormat="1" x14ac:dyDescent="0.2">
      <c r="B1057" s="8"/>
      <c r="C1057" s="11"/>
      <c r="D1057" s="11"/>
      <c r="E1057" s="11"/>
      <c r="F1057" s="16"/>
      <c r="G1057" s="16"/>
      <c r="H1057" s="16"/>
      <c r="I1057" s="51"/>
      <c r="J1057" s="51"/>
      <c r="K1057" s="51"/>
      <c r="L1057" s="21"/>
      <c r="M1057" s="21"/>
      <c r="N1057" s="21"/>
      <c r="O1057" s="26"/>
      <c r="P1057" s="26"/>
      <c r="Q1057" s="26"/>
      <c r="S1057"/>
      <c r="T1057"/>
      <c r="U1057"/>
      <c r="V1057"/>
      <c r="W1057"/>
      <c r="X1057"/>
      <c r="Z1057"/>
    </row>
    <row r="1058" spans="2:26" s="1" customFormat="1" x14ac:dyDescent="0.2">
      <c r="B1058" s="8"/>
      <c r="C1058" s="11"/>
      <c r="D1058" s="11"/>
      <c r="E1058" s="11"/>
      <c r="F1058" s="16"/>
      <c r="G1058" s="16"/>
      <c r="H1058" s="16"/>
      <c r="I1058" s="51"/>
      <c r="J1058" s="51"/>
      <c r="K1058" s="51"/>
      <c r="L1058" s="21"/>
      <c r="M1058" s="21"/>
      <c r="N1058" s="21"/>
      <c r="O1058" s="26"/>
      <c r="P1058" s="26"/>
      <c r="Q1058" s="26"/>
      <c r="S1058"/>
      <c r="T1058"/>
      <c r="U1058"/>
      <c r="V1058"/>
      <c r="W1058"/>
      <c r="X1058"/>
      <c r="Z1058"/>
    </row>
    <row r="1059" spans="2:26" s="1" customFormat="1" x14ac:dyDescent="0.2">
      <c r="B1059" s="8"/>
      <c r="C1059" s="11"/>
      <c r="D1059" s="11"/>
      <c r="E1059" s="11"/>
      <c r="F1059" s="16"/>
      <c r="G1059" s="16"/>
      <c r="H1059" s="16"/>
      <c r="I1059" s="51"/>
      <c r="J1059" s="51"/>
      <c r="K1059" s="51"/>
      <c r="L1059" s="21"/>
      <c r="M1059" s="21"/>
      <c r="N1059" s="21"/>
      <c r="O1059" s="26"/>
      <c r="P1059" s="26"/>
      <c r="Q1059" s="26"/>
      <c r="S1059"/>
      <c r="T1059"/>
      <c r="U1059"/>
      <c r="V1059"/>
      <c r="W1059"/>
      <c r="X1059"/>
      <c r="Z1059"/>
    </row>
    <row r="1060" spans="2:26" s="1" customFormat="1" x14ac:dyDescent="0.2">
      <c r="B1060" s="8"/>
      <c r="C1060" s="11"/>
      <c r="D1060" s="11"/>
      <c r="E1060" s="11"/>
      <c r="F1060" s="16"/>
      <c r="G1060" s="16"/>
      <c r="H1060" s="16"/>
      <c r="I1060" s="51"/>
      <c r="J1060" s="51"/>
      <c r="K1060" s="51"/>
      <c r="L1060" s="21"/>
      <c r="M1060" s="21"/>
      <c r="N1060" s="21"/>
      <c r="O1060" s="26"/>
      <c r="P1060" s="26"/>
      <c r="Q1060" s="26"/>
      <c r="S1060"/>
      <c r="T1060"/>
      <c r="U1060"/>
      <c r="V1060"/>
      <c r="W1060"/>
      <c r="X1060"/>
      <c r="Z1060"/>
    </row>
    <row r="1061" spans="2:26" s="1" customFormat="1" x14ac:dyDescent="0.2">
      <c r="B1061" s="8"/>
      <c r="C1061" s="11"/>
      <c r="D1061" s="11"/>
      <c r="E1061" s="11"/>
      <c r="F1061" s="16"/>
      <c r="G1061" s="16"/>
      <c r="H1061" s="16"/>
      <c r="I1061" s="51"/>
      <c r="J1061" s="51"/>
      <c r="K1061" s="51"/>
      <c r="L1061" s="21"/>
      <c r="M1061" s="21"/>
      <c r="N1061" s="21"/>
      <c r="O1061" s="26"/>
      <c r="P1061" s="26"/>
      <c r="Q1061" s="26"/>
      <c r="S1061"/>
      <c r="T1061"/>
      <c r="U1061"/>
      <c r="V1061"/>
      <c r="W1061"/>
      <c r="X1061"/>
      <c r="Z1061"/>
    </row>
    <row r="1062" spans="2:26" s="1" customFormat="1" x14ac:dyDescent="0.2">
      <c r="B1062" s="8"/>
      <c r="C1062" s="11"/>
      <c r="D1062" s="11"/>
      <c r="E1062" s="11"/>
      <c r="F1062" s="16"/>
      <c r="G1062" s="16"/>
      <c r="H1062" s="16"/>
      <c r="I1062" s="51"/>
      <c r="J1062" s="51"/>
      <c r="K1062" s="51"/>
      <c r="L1062" s="21"/>
      <c r="M1062" s="21"/>
      <c r="N1062" s="21"/>
      <c r="O1062" s="26"/>
      <c r="P1062" s="26"/>
      <c r="Q1062" s="26"/>
      <c r="S1062"/>
      <c r="T1062"/>
      <c r="U1062"/>
      <c r="V1062"/>
      <c r="W1062"/>
      <c r="X1062"/>
      <c r="Z1062"/>
    </row>
    <row r="1063" spans="2:26" s="1" customFormat="1" x14ac:dyDescent="0.2">
      <c r="B1063" s="8"/>
      <c r="C1063" s="11"/>
      <c r="D1063" s="11"/>
      <c r="E1063" s="11"/>
      <c r="F1063" s="16"/>
      <c r="G1063" s="16"/>
      <c r="H1063" s="16"/>
      <c r="I1063" s="51"/>
      <c r="J1063" s="51"/>
      <c r="K1063" s="51"/>
      <c r="L1063" s="21"/>
      <c r="M1063" s="21"/>
      <c r="N1063" s="21"/>
      <c r="O1063" s="26"/>
      <c r="P1063" s="26"/>
      <c r="Q1063" s="26"/>
      <c r="S1063"/>
      <c r="T1063"/>
      <c r="U1063"/>
      <c r="V1063"/>
      <c r="W1063"/>
      <c r="X1063"/>
      <c r="Z1063"/>
    </row>
    <row r="1064" spans="2:26" s="1" customFormat="1" x14ac:dyDescent="0.2">
      <c r="B1064" s="8"/>
      <c r="C1064" s="11"/>
      <c r="D1064" s="11"/>
      <c r="E1064" s="11"/>
      <c r="F1064" s="16"/>
      <c r="G1064" s="16"/>
      <c r="H1064" s="16"/>
      <c r="I1064" s="51"/>
      <c r="J1064" s="51"/>
      <c r="K1064" s="51"/>
      <c r="L1064" s="21"/>
      <c r="M1064" s="21"/>
      <c r="N1064" s="21"/>
      <c r="O1064" s="26"/>
      <c r="P1064" s="26"/>
      <c r="Q1064" s="26"/>
      <c r="S1064"/>
      <c r="T1064"/>
      <c r="U1064"/>
      <c r="V1064"/>
      <c r="W1064"/>
      <c r="X1064"/>
      <c r="Z1064"/>
    </row>
    <row r="1065" spans="2:26" s="1" customFormat="1" x14ac:dyDescent="0.2">
      <c r="B1065" s="8"/>
      <c r="C1065" s="11"/>
      <c r="D1065" s="11"/>
      <c r="E1065" s="11"/>
      <c r="F1065" s="16"/>
      <c r="G1065" s="16"/>
      <c r="H1065" s="16"/>
      <c r="I1065" s="51"/>
      <c r="J1065" s="51"/>
      <c r="K1065" s="51"/>
      <c r="L1065" s="21"/>
      <c r="M1065" s="21"/>
      <c r="N1065" s="21"/>
      <c r="O1065" s="26"/>
      <c r="P1065" s="26"/>
      <c r="Q1065" s="26"/>
      <c r="S1065"/>
      <c r="T1065"/>
      <c r="U1065"/>
      <c r="V1065"/>
      <c r="W1065"/>
      <c r="X1065"/>
      <c r="Z1065"/>
    </row>
    <row r="1066" spans="2:26" s="1" customFormat="1" x14ac:dyDescent="0.2">
      <c r="B1066" s="8"/>
      <c r="C1066" s="11"/>
      <c r="D1066" s="11"/>
      <c r="E1066" s="11"/>
      <c r="F1066" s="16"/>
      <c r="G1066" s="16"/>
      <c r="H1066" s="16"/>
      <c r="I1066" s="51"/>
      <c r="J1066" s="51"/>
      <c r="K1066" s="51"/>
      <c r="L1066" s="21"/>
      <c r="M1066" s="21"/>
      <c r="N1066" s="21"/>
      <c r="O1066" s="26"/>
      <c r="P1066" s="26"/>
      <c r="Q1066" s="26"/>
      <c r="S1066"/>
      <c r="T1066"/>
      <c r="U1066"/>
      <c r="V1066"/>
      <c r="W1066"/>
      <c r="X1066"/>
      <c r="Z1066"/>
    </row>
    <row r="1067" spans="2:26" s="1" customFormat="1" x14ac:dyDescent="0.2">
      <c r="B1067" s="8"/>
      <c r="C1067" s="11"/>
      <c r="D1067" s="11"/>
      <c r="E1067" s="11"/>
      <c r="F1067" s="16"/>
      <c r="G1067" s="16"/>
      <c r="H1067" s="16"/>
      <c r="I1067" s="51"/>
      <c r="J1067" s="51"/>
      <c r="K1067" s="51"/>
      <c r="L1067" s="21"/>
      <c r="M1067" s="21"/>
      <c r="N1067" s="21"/>
      <c r="O1067" s="26"/>
      <c r="P1067" s="26"/>
      <c r="Q1067" s="26"/>
      <c r="S1067"/>
      <c r="T1067"/>
      <c r="U1067"/>
      <c r="V1067"/>
      <c r="W1067"/>
      <c r="X1067"/>
      <c r="Z1067"/>
    </row>
    <row r="1068" spans="2:26" s="1" customFormat="1" x14ac:dyDescent="0.2">
      <c r="B1068" s="8"/>
      <c r="C1068" s="11"/>
      <c r="D1068" s="11"/>
      <c r="E1068" s="11"/>
      <c r="F1068" s="16"/>
      <c r="G1068" s="16"/>
      <c r="H1068" s="16"/>
      <c r="I1068" s="51"/>
      <c r="J1068" s="51"/>
      <c r="K1068" s="51"/>
      <c r="L1068" s="21"/>
      <c r="M1068" s="21"/>
      <c r="N1068" s="21"/>
      <c r="O1068" s="26"/>
      <c r="P1068" s="26"/>
      <c r="Q1068" s="26"/>
      <c r="S1068"/>
      <c r="T1068"/>
      <c r="U1068"/>
      <c r="V1068"/>
      <c r="W1068"/>
      <c r="X1068"/>
      <c r="Z1068"/>
    </row>
    <row r="1069" spans="2:26" s="1" customFormat="1" x14ac:dyDescent="0.2">
      <c r="B1069" s="8"/>
      <c r="C1069" s="11"/>
      <c r="D1069" s="11"/>
      <c r="E1069" s="11"/>
      <c r="F1069" s="16"/>
      <c r="G1069" s="16"/>
      <c r="H1069" s="16"/>
      <c r="I1069" s="51"/>
      <c r="J1069" s="51"/>
      <c r="K1069" s="51"/>
      <c r="L1069" s="21"/>
      <c r="M1069" s="21"/>
      <c r="N1069" s="21"/>
      <c r="O1069" s="26"/>
      <c r="P1069" s="26"/>
      <c r="Q1069" s="26"/>
      <c r="S1069"/>
      <c r="T1069"/>
      <c r="U1069"/>
      <c r="V1069"/>
      <c r="W1069"/>
      <c r="X1069"/>
      <c r="Z1069"/>
    </row>
    <row r="1070" spans="2:26" s="1" customFormat="1" x14ac:dyDescent="0.2">
      <c r="B1070" s="8"/>
      <c r="C1070" s="11"/>
      <c r="D1070" s="11"/>
      <c r="E1070" s="11"/>
      <c r="F1070" s="16"/>
      <c r="G1070" s="16"/>
      <c r="H1070" s="16"/>
      <c r="I1070" s="51"/>
      <c r="J1070" s="51"/>
      <c r="K1070" s="51"/>
      <c r="L1070" s="21"/>
      <c r="M1070" s="21"/>
      <c r="N1070" s="21"/>
      <c r="O1070" s="26"/>
      <c r="P1070" s="26"/>
      <c r="Q1070" s="26"/>
      <c r="S1070"/>
      <c r="T1070"/>
      <c r="U1070"/>
      <c r="V1070"/>
      <c r="W1070"/>
      <c r="X1070"/>
      <c r="Z1070"/>
    </row>
    <row r="1071" spans="2:26" s="1" customFormat="1" x14ac:dyDescent="0.2">
      <c r="B1071" s="8"/>
      <c r="C1071" s="11"/>
      <c r="D1071" s="11"/>
      <c r="E1071" s="11"/>
      <c r="F1071" s="16"/>
      <c r="G1071" s="16"/>
      <c r="H1071" s="16"/>
      <c r="I1071" s="51"/>
      <c r="J1071" s="51"/>
      <c r="K1071" s="51"/>
      <c r="L1071" s="21"/>
      <c r="M1071" s="21"/>
      <c r="N1071" s="21"/>
      <c r="O1071" s="26"/>
      <c r="P1071" s="26"/>
      <c r="Q1071" s="26"/>
      <c r="S1071"/>
      <c r="T1071"/>
      <c r="U1071"/>
      <c r="V1071"/>
      <c r="W1071"/>
      <c r="X1071"/>
      <c r="Z1071"/>
    </row>
    <row r="1072" spans="2:26" s="1" customFormat="1" x14ac:dyDescent="0.2">
      <c r="B1072" s="8"/>
      <c r="C1072" s="11"/>
      <c r="D1072" s="11"/>
      <c r="E1072" s="11"/>
      <c r="F1072" s="16"/>
      <c r="G1072" s="16"/>
      <c r="H1072" s="16"/>
      <c r="I1072" s="51"/>
      <c r="J1072" s="51"/>
      <c r="K1072" s="51"/>
      <c r="L1072" s="21"/>
      <c r="M1072" s="21"/>
      <c r="N1072" s="21"/>
      <c r="O1072" s="26"/>
      <c r="P1072" s="26"/>
      <c r="Q1072" s="26"/>
      <c r="S1072"/>
      <c r="T1072"/>
      <c r="U1072"/>
      <c r="V1072"/>
      <c r="W1072"/>
      <c r="X1072"/>
      <c r="Z1072"/>
    </row>
    <row r="1073" spans="2:26" s="1" customFormat="1" x14ac:dyDescent="0.2">
      <c r="B1073" s="8"/>
      <c r="C1073" s="11"/>
      <c r="D1073" s="11"/>
      <c r="E1073" s="11"/>
      <c r="F1073" s="16"/>
      <c r="G1073" s="16"/>
      <c r="H1073" s="16"/>
      <c r="I1073" s="51"/>
      <c r="J1073" s="51"/>
      <c r="K1073" s="51"/>
      <c r="L1073" s="21"/>
      <c r="M1073" s="21"/>
      <c r="N1073" s="21"/>
      <c r="O1073" s="26"/>
      <c r="P1073" s="26"/>
      <c r="Q1073" s="26"/>
      <c r="S1073"/>
      <c r="T1073"/>
      <c r="U1073"/>
      <c r="V1073"/>
      <c r="W1073"/>
      <c r="X1073"/>
      <c r="Z1073"/>
    </row>
    <row r="1074" spans="2:26" s="1" customFormat="1" x14ac:dyDescent="0.2">
      <c r="B1074" s="8"/>
      <c r="C1074" s="11"/>
      <c r="D1074" s="11"/>
      <c r="E1074" s="11"/>
      <c r="F1074" s="16"/>
      <c r="G1074" s="16"/>
      <c r="H1074" s="16"/>
      <c r="I1074" s="51"/>
      <c r="J1074" s="51"/>
      <c r="K1074" s="51"/>
      <c r="L1074" s="21"/>
      <c r="M1074" s="21"/>
      <c r="N1074" s="21"/>
      <c r="O1074" s="26"/>
      <c r="P1074" s="26"/>
      <c r="Q1074" s="26"/>
      <c r="S1074"/>
      <c r="T1074"/>
      <c r="U1074"/>
      <c r="V1074"/>
      <c r="W1074"/>
      <c r="X1074"/>
      <c r="Z1074"/>
    </row>
    <row r="1075" spans="2:26" s="1" customFormat="1" x14ac:dyDescent="0.2">
      <c r="B1075" s="8"/>
      <c r="C1075" s="11"/>
      <c r="D1075" s="11"/>
      <c r="E1075" s="11"/>
      <c r="F1075" s="16"/>
      <c r="G1075" s="16"/>
      <c r="H1075" s="16"/>
      <c r="I1075" s="51"/>
      <c r="J1075" s="51"/>
      <c r="K1075" s="51"/>
      <c r="L1075" s="21"/>
      <c r="M1075" s="21"/>
      <c r="N1075" s="21"/>
      <c r="O1075" s="26"/>
      <c r="P1075" s="26"/>
      <c r="Q1075" s="26"/>
      <c r="S1075"/>
      <c r="T1075"/>
      <c r="U1075"/>
      <c r="V1075"/>
      <c r="W1075"/>
      <c r="X1075"/>
      <c r="Z1075"/>
    </row>
    <row r="1076" spans="2:26" s="1" customFormat="1" x14ac:dyDescent="0.2">
      <c r="B1076" s="8"/>
      <c r="C1076" s="11"/>
      <c r="D1076" s="11"/>
      <c r="E1076" s="11"/>
      <c r="F1076" s="16"/>
      <c r="G1076" s="16"/>
      <c r="H1076" s="16"/>
      <c r="I1076" s="51"/>
      <c r="J1076" s="51"/>
      <c r="K1076" s="51"/>
      <c r="L1076" s="21"/>
      <c r="M1076" s="21"/>
      <c r="N1076" s="21"/>
      <c r="O1076" s="26"/>
      <c r="P1076" s="26"/>
      <c r="Q1076" s="26"/>
      <c r="S1076"/>
      <c r="T1076"/>
      <c r="U1076"/>
      <c r="V1076"/>
      <c r="W1076"/>
      <c r="X1076"/>
      <c r="Z1076"/>
    </row>
    <row r="1077" spans="2:26" s="1" customFormat="1" x14ac:dyDescent="0.2">
      <c r="B1077" s="8"/>
      <c r="C1077" s="11"/>
      <c r="D1077" s="11"/>
      <c r="E1077" s="11"/>
      <c r="F1077" s="16"/>
      <c r="G1077" s="16"/>
      <c r="H1077" s="16"/>
      <c r="I1077" s="51"/>
      <c r="J1077" s="51"/>
      <c r="K1077" s="51"/>
      <c r="L1077" s="21"/>
      <c r="M1077" s="21"/>
      <c r="N1077" s="21"/>
      <c r="O1077" s="26"/>
      <c r="P1077" s="26"/>
      <c r="Q1077" s="26"/>
      <c r="S1077"/>
      <c r="T1077"/>
      <c r="U1077"/>
      <c r="V1077"/>
      <c r="W1077"/>
      <c r="X1077"/>
      <c r="Z1077"/>
    </row>
    <row r="1078" spans="2:26" s="1" customFormat="1" x14ac:dyDescent="0.2">
      <c r="B1078" s="8"/>
      <c r="C1078" s="11"/>
      <c r="D1078" s="11"/>
      <c r="E1078" s="11"/>
      <c r="F1078" s="16"/>
      <c r="G1078" s="16"/>
      <c r="H1078" s="16"/>
      <c r="I1078" s="51"/>
      <c r="J1078" s="51"/>
      <c r="K1078" s="51"/>
      <c r="L1078" s="21"/>
      <c r="M1078" s="21"/>
      <c r="N1078" s="21"/>
      <c r="O1078" s="26"/>
      <c r="P1078" s="26"/>
      <c r="Q1078" s="26"/>
      <c r="S1078"/>
      <c r="T1078"/>
      <c r="U1078"/>
      <c r="V1078"/>
      <c r="W1078"/>
      <c r="X1078"/>
      <c r="Z1078"/>
    </row>
    <row r="1079" spans="2:26" s="1" customFormat="1" x14ac:dyDescent="0.2">
      <c r="B1079" s="8"/>
      <c r="C1079" s="11"/>
      <c r="D1079" s="11"/>
      <c r="E1079" s="11"/>
      <c r="F1079" s="16"/>
      <c r="G1079" s="16"/>
      <c r="H1079" s="16"/>
      <c r="I1079" s="51"/>
      <c r="J1079" s="51"/>
      <c r="K1079" s="51"/>
      <c r="L1079" s="21"/>
      <c r="M1079" s="21"/>
      <c r="N1079" s="21"/>
      <c r="O1079" s="26"/>
      <c r="P1079" s="26"/>
      <c r="Q1079" s="26"/>
      <c r="S1079"/>
      <c r="T1079"/>
      <c r="U1079"/>
      <c r="V1079"/>
      <c r="W1079"/>
      <c r="X1079"/>
      <c r="Z1079"/>
    </row>
    <row r="1080" spans="2:26" s="1" customFormat="1" x14ac:dyDescent="0.2">
      <c r="B1080" s="8"/>
      <c r="C1080" s="11"/>
      <c r="D1080" s="11"/>
      <c r="E1080" s="11"/>
      <c r="F1080" s="16"/>
      <c r="G1080" s="16"/>
      <c r="H1080" s="16"/>
      <c r="I1080" s="51"/>
      <c r="J1080" s="51"/>
      <c r="K1080" s="51"/>
      <c r="L1080" s="21"/>
      <c r="M1080" s="21"/>
      <c r="N1080" s="21"/>
      <c r="O1080" s="26"/>
      <c r="P1080" s="26"/>
      <c r="Q1080" s="26"/>
      <c r="S1080"/>
      <c r="T1080"/>
      <c r="U1080"/>
      <c r="V1080"/>
      <c r="W1080"/>
      <c r="X1080"/>
      <c r="Z1080"/>
    </row>
    <row r="1081" spans="2:26" s="1" customFormat="1" x14ac:dyDescent="0.2">
      <c r="B1081" s="8"/>
      <c r="C1081" s="11"/>
      <c r="D1081" s="11"/>
      <c r="E1081" s="11"/>
      <c r="F1081" s="16"/>
      <c r="G1081" s="16"/>
      <c r="H1081" s="16"/>
      <c r="I1081" s="51"/>
      <c r="J1081" s="51"/>
      <c r="K1081" s="51"/>
      <c r="L1081" s="21"/>
      <c r="M1081" s="21"/>
      <c r="N1081" s="21"/>
      <c r="O1081" s="26"/>
      <c r="P1081" s="26"/>
      <c r="Q1081" s="26"/>
      <c r="S1081"/>
      <c r="T1081"/>
      <c r="U1081"/>
      <c r="V1081"/>
      <c r="W1081"/>
      <c r="X1081"/>
      <c r="Z1081"/>
    </row>
    <row r="1082" spans="2:26" s="1" customFormat="1" x14ac:dyDescent="0.2">
      <c r="B1082" s="8"/>
      <c r="C1082" s="11"/>
      <c r="D1082" s="11"/>
      <c r="E1082" s="11"/>
      <c r="F1082" s="16"/>
      <c r="G1082" s="16"/>
      <c r="H1082" s="16"/>
      <c r="I1082" s="51"/>
      <c r="J1082" s="51"/>
      <c r="K1082" s="51"/>
      <c r="L1082" s="21"/>
      <c r="M1082" s="21"/>
      <c r="N1082" s="21"/>
      <c r="O1082" s="26"/>
      <c r="P1082" s="26"/>
      <c r="Q1082" s="26"/>
      <c r="S1082"/>
      <c r="T1082"/>
      <c r="U1082"/>
      <c r="V1082"/>
      <c r="W1082"/>
      <c r="X1082"/>
      <c r="Z1082"/>
    </row>
    <row r="1083" spans="2:26" s="1" customFormat="1" x14ac:dyDescent="0.2">
      <c r="B1083" s="8"/>
      <c r="C1083" s="11"/>
      <c r="D1083" s="11"/>
      <c r="E1083" s="11"/>
      <c r="F1083" s="16"/>
      <c r="G1083" s="16"/>
      <c r="H1083" s="16"/>
      <c r="I1083" s="51"/>
      <c r="J1083" s="51"/>
      <c r="K1083" s="51"/>
      <c r="L1083" s="21"/>
      <c r="M1083" s="21"/>
      <c r="N1083" s="21"/>
      <c r="O1083" s="26"/>
      <c r="P1083" s="26"/>
      <c r="Q1083" s="26"/>
      <c r="S1083"/>
      <c r="T1083"/>
      <c r="U1083"/>
      <c r="V1083"/>
      <c r="W1083"/>
      <c r="X1083"/>
      <c r="Z1083"/>
    </row>
    <row r="1084" spans="2:26" s="1" customFormat="1" x14ac:dyDescent="0.2">
      <c r="B1084" s="8"/>
      <c r="C1084" s="11"/>
      <c r="D1084" s="11"/>
      <c r="E1084" s="11"/>
      <c r="F1084" s="16"/>
      <c r="G1084" s="16"/>
      <c r="H1084" s="16"/>
      <c r="I1084" s="51"/>
      <c r="J1084" s="51"/>
      <c r="K1084" s="51"/>
      <c r="L1084" s="21"/>
      <c r="M1084" s="21"/>
      <c r="N1084" s="21"/>
      <c r="O1084" s="26"/>
      <c r="P1084" s="26"/>
      <c r="Q1084" s="26"/>
      <c r="S1084"/>
      <c r="T1084"/>
      <c r="U1084"/>
      <c r="V1084"/>
      <c r="W1084"/>
      <c r="X1084"/>
      <c r="Z1084"/>
    </row>
    <row r="1085" spans="2:26" s="1" customFormat="1" x14ac:dyDescent="0.2">
      <c r="B1085" s="8"/>
      <c r="C1085" s="11"/>
      <c r="D1085" s="11"/>
      <c r="E1085" s="11"/>
      <c r="F1085" s="16"/>
      <c r="G1085" s="16"/>
      <c r="H1085" s="16"/>
      <c r="I1085" s="51"/>
      <c r="J1085" s="51"/>
      <c r="K1085" s="51"/>
      <c r="L1085" s="21"/>
      <c r="M1085" s="21"/>
      <c r="N1085" s="21"/>
      <c r="O1085" s="26"/>
      <c r="P1085" s="26"/>
      <c r="Q1085" s="26"/>
      <c r="S1085"/>
      <c r="T1085"/>
      <c r="U1085"/>
      <c r="V1085"/>
      <c r="W1085"/>
      <c r="X1085"/>
      <c r="Z1085"/>
    </row>
    <row r="1086" spans="2:26" s="1" customFormat="1" x14ac:dyDescent="0.2">
      <c r="B1086" s="8"/>
      <c r="C1086" s="11"/>
      <c r="D1086" s="11"/>
      <c r="E1086" s="11"/>
      <c r="F1086" s="16"/>
      <c r="G1086" s="16"/>
      <c r="H1086" s="16"/>
      <c r="I1086" s="51"/>
      <c r="J1086" s="51"/>
      <c r="K1086" s="51"/>
      <c r="L1086" s="21"/>
      <c r="M1086" s="21"/>
      <c r="N1086" s="21"/>
      <c r="O1086" s="26"/>
      <c r="P1086" s="26"/>
      <c r="Q1086" s="26"/>
      <c r="S1086"/>
      <c r="T1086"/>
      <c r="U1086"/>
      <c r="V1086"/>
      <c r="W1086"/>
      <c r="X1086"/>
      <c r="Z1086"/>
    </row>
    <row r="1087" spans="2:26" s="1" customFormat="1" x14ac:dyDescent="0.2">
      <c r="B1087" s="8"/>
      <c r="C1087" s="11"/>
      <c r="D1087" s="11"/>
      <c r="E1087" s="11"/>
      <c r="F1087" s="16"/>
      <c r="G1087" s="16"/>
      <c r="H1087" s="16"/>
      <c r="I1087" s="51"/>
      <c r="J1087" s="51"/>
      <c r="K1087" s="51"/>
      <c r="L1087" s="21"/>
      <c r="M1087" s="21"/>
      <c r="N1087" s="21"/>
      <c r="O1087" s="26"/>
      <c r="P1087" s="26"/>
      <c r="Q1087" s="26"/>
      <c r="S1087"/>
      <c r="T1087"/>
      <c r="U1087"/>
      <c r="V1087"/>
      <c r="W1087"/>
      <c r="X1087"/>
      <c r="Z1087"/>
    </row>
    <row r="1088" spans="2:26" s="1" customFormat="1" x14ac:dyDescent="0.2">
      <c r="B1088" s="8"/>
      <c r="C1088" s="11"/>
      <c r="D1088" s="11"/>
      <c r="E1088" s="11"/>
      <c r="F1088" s="16"/>
      <c r="G1088" s="16"/>
      <c r="H1088" s="16"/>
      <c r="I1088" s="51"/>
      <c r="J1088" s="51"/>
      <c r="K1088" s="51"/>
      <c r="L1088" s="21"/>
      <c r="M1088" s="21"/>
      <c r="N1088" s="21"/>
      <c r="O1088" s="26"/>
      <c r="P1088" s="26"/>
      <c r="Q1088" s="26"/>
      <c r="S1088"/>
      <c r="T1088"/>
      <c r="U1088"/>
      <c r="V1088"/>
      <c r="W1088"/>
      <c r="X1088"/>
      <c r="Z1088"/>
    </row>
    <row r="1089" spans="2:26" s="1" customFormat="1" x14ac:dyDescent="0.2">
      <c r="B1089" s="8"/>
      <c r="C1089" s="11"/>
      <c r="D1089" s="11"/>
      <c r="E1089" s="11"/>
      <c r="F1089" s="16"/>
      <c r="G1089" s="16"/>
      <c r="H1089" s="16"/>
      <c r="I1089" s="51"/>
      <c r="J1089" s="51"/>
      <c r="K1089" s="51"/>
      <c r="L1089" s="21"/>
      <c r="M1089" s="21"/>
      <c r="N1089" s="21"/>
      <c r="O1089" s="26"/>
      <c r="P1089" s="26"/>
      <c r="Q1089" s="26"/>
      <c r="S1089"/>
      <c r="T1089"/>
      <c r="U1089"/>
      <c r="V1089"/>
      <c r="W1089"/>
      <c r="X1089"/>
      <c r="Z1089"/>
    </row>
    <row r="1090" spans="2:26" s="1" customFormat="1" x14ac:dyDescent="0.2">
      <c r="B1090" s="8"/>
      <c r="C1090" s="11"/>
      <c r="D1090" s="11"/>
      <c r="E1090" s="11"/>
      <c r="F1090" s="16"/>
      <c r="G1090" s="16"/>
      <c r="H1090" s="16"/>
      <c r="I1090" s="51"/>
      <c r="J1090" s="51"/>
      <c r="K1090" s="51"/>
      <c r="L1090" s="21"/>
      <c r="M1090" s="21"/>
      <c r="N1090" s="21"/>
      <c r="O1090" s="26"/>
      <c r="P1090" s="26"/>
      <c r="Q1090" s="26"/>
      <c r="S1090"/>
      <c r="T1090"/>
      <c r="U1090"/>
      <c r="V1090"/>
      <c r="W1090"/>
      <c r="X1090"/>
      <c r="Z1090"/>
    </row>
    <row r="1091" spans="2:26" s="1" customFormat="1" x14ac:dyDescent="0.2">
      <c r="B1091" s="8"/>
      <c r="C1091" s="11"/>
      <c r="D1091" s="11"/>
      <c r="E1091" s="11"/>
      <c r="F1091" s="16"/>
      <c r="G1091" s="16"/>
      <c r="H1091" s="16"/>
      <c r="I1091" s="51"/>
      <c r="J1091" s="51"/>
      <c r="K1091" s="51"/>
      <c r="L1091" s="21"/>
      <c r="M1091" s="21"/>
      <c r="N1091" s="21"/>
      <c r="O1091" s="26"/>
      <c r="P1091" s="26"/>
      <c r="Q1091" s="26"/>
      <c r="S1091"/>
      <c r="T1091"/>
      <c r="U1091"/>
      <c r="V1091"/>
      <c r="W1091"/>
      <c r="X1091"/>
      <c r="Z1091"/>
    </row>
    <row r="1092" spans="2:26" s="1" customFormat="1" x14ac:dyDescent="0.2">
      <c r="B1092" s="8"/>
      <c r="C1092" s="11"/>
      <c r="D1092" s="11"/>
      <c r="E1092" s="11"/>
      <c r="F1092" s="16"/>
      <c r="G1092" s="16"/>
      <c r="H1092" s="16"/>
      <c r="I1092" s="51"/>
      <c r="J1092" s="51"/>
      <c r="K1092" s="51"/>
      <c r="L1092" s="21"/>
      <c r="M1092" s="21"/>
      <c r="N1092" s="21"/>
      <c r="O1092" s="26"/>
      <c r="P1092" s="26"/>
      <c r="Q1092" s="26"/>
      <c r="S1092"/>
      <c r="T1092"/>
      <c r="U1092"/>
      <c r="V1092"/>
      <c r="W1092"/>
      <c r="X1092"/>
      <c r="Z1092"/>
    </row>
    <row r="1093" spans="2:26" s="1" customFormat="1" x14ac:dyDescent="0.2">
      <c r="B1093" s="8"/>
      <c r="C1093" s="11"/>
      <c r="D1093" s="11"/>
      <c r="E1093" s="11"/>
      <c r="F1093" s="16"/>
      <c r="G1093" s="16"/>
      <c r="H1093" s="16"/>
      <c r="I1093" s="51"/>
      <c r="J1093" s="51"/>
      <c r="K1093" s="51"/>
      <c r="L1093" s="21"/>
      <c r="M1093" s="21"/>
      <c r="N1093" s="21"/>
      <c r="O1093" s="26"/>
      <c r="P1093" s="26"/>
      <c r="Q1093" s="26"/>
      <c r="S1093"/>
      <c r="T1093"/>
      <c r="U1093"/>
      <c r="V1093"/>
      <c r="W1093"/>
      <c r="X1093"/>
      <c r="Z1093"/>
    </row>
    <row r="1094" spans="2:26" s="1" customFormat="1" x14ac:dyDescent="0.2">
      <c r="B1094" s="8"/>
      <c r="C1094" s="11"/>
      <c r="D1094" s="11"/>
      <c r="E1094" s="11"/>
      <c r="F1094" s="16"/>
      <c r="G1094" s="16"/>
      <c r="H1094" s="16"/>
      <c r="I1094" s="51"/>
      <c r="J1094" s="51"/>
      <c r="K1094" s="51"/>
      <c r="L1094" s="21"/>
      <c r="M1094" s="21"/>
      <c r="N1094" s="21"/>
      <c r="O1094" s="26"/>
      <c r="P1094" s="26"/>
      <c r="Q1094" s="26"/>
      <c r="S1094"/>
      <c r="T1094"/>
      <c r="U1094"/>
      <c r="V1094"/>
      <c r="W1094"/>
      <c r="X1094"/>
      <c r="Z1094"/>
    </row>
    <row r="1095" spans="2:26" s="1" customFormat="1" x14ac:dyDescent="0.2">
      <c r="B1095" s="8"/>
      <c r="C1095" s="11"/>
      <c r="D1095" s="11"/>
      <c r="E1095" s="11"/>
      <c r="F1095" s="16"/>
      <c r="G1095" s="16"/>
      <c r="H1095" s="16"/>
      <c r="I1095" s="51"/>
      <c r="J1095" s="51"/>
      <c r="K1095" s="51"/>
      <c r="L1095" s="21"/>
      <c r="M1095" s="21"/>
      <c r="N1095" s="21"/>
      <c r="O1095" s="26"/>
      <c r="P1095" s="26"/>
      <c r="Q1095" s="26"/>
      <c r="S1095"/>
      <c r="T1095"/>
      <c r="U1095"/>
      <c r="V1095"/>
      <c r="W1095"/>
      <c r="X1095"/>
      <c r="Z1095"/>
    </row>
    <row r="1096" spans="2:26" s="1" customFormat="1" x14ac:dyDescent="0.2">
      <c r="B1096" s="8"/>
      <c r="C1096" s="11"/>
      <c r="D1096" s="11"/>
      <c r="E1096" s="11"/>
      <c r="F1096" s="16"/>
      <c r="G1096" s="16"/>
      <c r="H1096" s="16"/>
      <c r="I1096" s="51"/>
      <c r="J1096" s="51"/>
      <c r="K1096" s="51"/>
      <c r="L1096" s="21"/>
      <c r="M1096" s="21"/>
      <c r="N1096" s="21"/>
      <c r="O1096" s="26"/>
      <c r="P1096" s="26"/>
      <c r="Q1096" s="26"/>
      <c r="S1096"/>
      <c r="T1096"/>
      <c r="U1096"/>
      <c r="V1096"/>
      <c r="W1096"/>
      <c r="X1096"/>
      <c r="Z1096"/>
    </row>
    <row r="1097" spans="2:26" s="1" customFormat="1" x14ac:dyDescent="0.2">
      <c r="B1097" s="8"/>
      <c r="C1097" s="11"/>
      <c r="D1097" s="11"/>
      <c r="E1097" s="11"/>
      <c r="F1097" s="16"/>
      <c r="G1097" s="16"/>
      <c r="H1097" s="16"/>
      <c r="I1097" s="51"/>
      <c r="J1097" s="51"/>
      <c r="K1097" s="51"/>
      <c r="L1097" s="21"/>
      <c r="M1097" s="21"/>
      <c r="N1097" s="21"/>
      <c r="O1097" s="26"/>
      <c r="P1097" s="26"/>
      <c r="Q1097" s="26"/>
      <c r="S1097"/>
      <c r="T1097"/>
      <c r="U1097"/>
      <c r="V1097"/>
      <c r="W1097"/>
      <c r="X1097"/>
      <c r="Z1097"/>
    </row>
    <row r="1098" spans="2:26" s="1" customFormat="1" x14ac:dyDescent="0.2">
      <c r="B1098" s="8"/>
      <c r="C1098" s="11"/>
      <c r="D1098" s="11"/>
      <c r="E1098" s="11"/>
      <c r="F1098" s="16"/>
      <c r="G1098" s="16"/>
      <c r="H1098" s="16"/>
      <c r="I1098" s="51"/>
      <c r="J1098" s="51"/>
      <c r="K1098" s="51"/>
      <c r="L1098" s="21"/>
      <c r="M1098" s="21"/>
      <c r="N1098" s="21"/>
      <c r="O1098" s="26"/>
      <c r="P1098" s="26"/>
      <c r="Q1098" s="26"/>
      <c r="S1098"/>
      <c r="T1098"/>
      <c r="U1098"/>
      <c r="V1098"/>
      <c r="W1098"/>
      <c r="X1098"/>
      <c r="Z1098"/>
    </row>
    <row r="1099" spans="2:26" s="1" customFormat="1" x14ac:dyDescent="0.2">
      <c r="B1099" s="8"/>
      <c r="C1099" s="11"/>
      <c r="D1099" s="11"/>
      <c r="E1099" s="11"/>
      <c r="F1099" s="16"/>
      <c r="G1099" s="16"/>
      <c r="H1099" s="16"/>
      <c r="I1099" s="51"/>
      <c r="J1099" s="51"/>
      <c r="K1099" s="51"/>
      <c r="L1099" s="21"/>
      <c r="M1099" s="21"/>
      <c r="N1099" s="21"/>
      <c r="O1099" s="26"/>
      <c r="P1099" s="26"/>
      <c r="Q1099" s="26"/>
      <c r="S1099"/>
      <c r="T1099"/>
      <c r="U1099"/>
      <c r="V1099"/>
      <c r="W1099"/>
      <c r="X1099"/>
      <c r="Z1099"/>
    </row>
    <row r="1100" spans="2:26" s="1" customFormat="1" x14ac:dyDescent="0.2">
      <c r="B1100" s="8"/>
      <c r="C1100" s="11"/>
      <c r="D1100" s="11"/>
      <c r="E1100" s="11"/>
      <c r="F1100" s="16"/>
      <c r="G1100" s="16"/>
      <c r="H1100" s="16"/>
      <c r="I1100" s="51"/>
      <c r="J1100" s="51"/>
      <c r="K1100" s="51"/>
      <c r="L1100" s="21"/>
      <c r="M1100" s="21"/>
      <c r="N1100" s="21"/>
      <c r="O1100" s="26"/>
      <c r="P1100" s="26"/>
      <c r="Q1100" s="26"/>
      <c r="S1100"/>
      <c r="T1100"/>
      <c r="U1100"/>
      <c r="V1100"/>
      <c r="W1100"/>
      <c r="X1100"/>
      <c r="Z1100"/>
    </row>
    <row r="1101" spans="2:26" s="1" customFormat="1" x14ac:dyDescent="0.2">
      <c r="B1101" s="8"/>
      <c r="C1101" s="11"/>
      <c r="D1101" s="11"/>
      <c r="E1101" s="11"/>
      <c r="F1101" s="16"/>
      <c r="G1101" s="16"/>
      <c r="H1101" s="16"/>
      <c r="I1101" s="51"/>
      <c r="J1101" s="51"/>
      <c r="K1101" s="51"/>
      <c r="L1101" s="21"/>
      <c r="M1101" s="21"/>
      <c r="N1101" s="21"/>
      <c r="O1101" s="26"/>
      <c r="P1101" s="26"/>
      <c r="Q1101" s="26"/>
      <c r="S1101"/>
      <c r="T1101"/>
      <c r="U1101"/>
      <c r="V1101"/>
      <c r="W1101"/>
      <c r="X1101"/>
      <c r="Z1101"/>
    </row>
    <row r="1102" spans="2:26" s="1" customFormat="1" x14ac:dyDescent="0.2">
      <c r="B1102" s="8"/>
      <c r="C1102" s="11"/>
      <c r="D1102" s="11"/>
      <c r="E1102" s="11"/>
      <c r="F1102" s="16"/>
      <c r="G1102" s="16"/>
      <c r="H1102" s="16"/>
      <c r="I1102" s="51"/>
      <c r="J1102" s="51"/>
      <c r="K1102" s="51"/>
      <c r="L1102" s="21"/>
      <c r="M1102" s="21"/>
      <c r="N1102" s="21"/>
      <c r="O1102" s="26"/>
      <c r="P1102" s="26"/>
      <c r="Q1102" s="26"/>
      <c r="S1102"/>
      <c r="T1102"/>
      <c r="U1102"/>
      <c r="V1102"/>
      <c r="W1102"/>
      <c r="X1102"/>
      <c r="Z1102"/>
    </row>
    <row r="1103" spans="2:26" s="1" customFormat="1" x14ac:dyDescent="0.2">
      <c r="B1103" s="8"/>
      <c r="C1103" s="11"/>
      <c r="D1103" s="11"/>
      <c r="E1103" s="11"/>
      <c r="F1103" s="16"/>
      <c r="G1103" s="16"/>
      <c r="H1103" s="16"/>
      <c r="I1103" s="51"/>
      <c r="J1103" s="51"/>
      <c r="K1103" s="51"/>
      <c r="L1103" s="21"/>
      <c r="M1103" s="21"/>
      <c r="N1103" s="21"/>
      <c r="O1103" s="26"/>
      <c r="P1103" s="26"/>
      <c r="Q1103" s="26"/>
      <c r="S1103"/>
      <c r="T1103"/>
      <c r="U1103"/>
      <c r="V1103"/>
      <c r="W1103"/>
      <c r="X1103"/>
      <c r="Z1103"/>
    </row>
    <row r="1104" spans="2:26" s="1" customFormat="1" x14ac:dyDescent="0.2">
      <c r="B1104" s="8"/>
      <c r="C1104" s="11"/>
      <c r="D1104" s="11"/>
      <c r="E1104" s="11"/>
      <c r="F1104" s="16"/>
      <c r="G1104" s="16"/>
      <c r="H1104" s="16"/>
      <c r="I1104" s="51"/>
      <c r="J1104" s="51"/>
      <c r="K1104" s="51"/>
      <c r="L1104" s="21"/>
      <c r="M1104" s="21"/>
      <c r="N1104" s="21"/>
      <c r="O1104" s="26"/>
      <c r="P1104" s="26"/>
      <c r="Q1104" s="26"/>
      <c r="S1104"/>
      <c r="T1104"/>
      <c r="U1104"/>
      <c r="V1104"/>
      <c r="W1104"/>
      <c r="X1104"/>
      <c r="Z1104"/>
    </row>
    <row r="1105" spans="2:26" s="1" customFormat="1" x14ac:dyDescent="0.2">
      <c r="B1105" s="8"/>
      <c r="C1105" s="11"/>
      <c r="D1105" s="11"/>
      <c r="E1105" s="11"/>
      <c r="F1105" s="16"/>
      <c r="G1105" s="16"/>
      <c r="H1105" s="16"/>
      <c r="I1105" s="51"/>
      <c r="J1105" s="51"/>
      <c r="K1105" s="51"/>
      <c r="L1105" s="21"/>
      <c r="M1105" s="21"/>
      <c r="N1105" s="21"/>
      <c r="O1105" s="26"/>
      <c r="P1105" s="26"/>
      <c r="Q1105" s="26"/>
      <c r="S1105"/>
      <c r="T1105"/>
      <c r="U1105"/>
      <c r="V1105"/>
      <c r="W1105"/>
      <c r="X1105"/>
      <c r="Z1105"/>
    </row>
    <row r="1106" spans="2:26" s="1" customFormat="1" x14ac:dyDescent="0.2">
      <c r="B1106" s="8"/>
      <c r="C1106" s="11"/>
      <c r="D1106" s="11"/>
      <c r="E1106" s="11"/>
      <c r="F1106" s="16"/>
      <c r="G1106" s="16"/>
      <c r="H1106" s="16"/>
      <c r="I1106" s="51"/>
      <c r="J1106" s="51"/>
      <c r="K1106" s="51"/>
      <c r="L1106" s="21"/>
      <c r="M1106" s="21"/>
      <c r="N1106" s="21"/>
      <c r="O1106" s="26"/>
      <c r="P1106" s="26"/>
      <c r="Q1106" s="26"/>
      <c r="S1106"/>
      <c r="T1106"/>
      <c r="U1106"/>
      <c r="V1106"/>
      <c r="W1106"/>
      <c r="X1106"/>
      <c r="Z1106"/>
    </row>
    <row r="1107" spans="2:26" s="1" customFormat="1" x14ac:dyDescent="0.2">
      <c r="B1107" s="8"/>
      <c r="C1107" s="11"/>
      <c r="D1107" s="11"/>
      <c r="E1107" s="11"/>
      <c r="F1107" s="16"/>
      <c r="G1107" s="16"/>
      <c r="H1107" s="16"/>
      <c r="I1107" s="51"/>
      <c r="J1107" s="51"/>
      <c r="K1107" s="51"/>
      <c r="L1107" s="21"/>
      <c r="M1107" s="21"/>
      <c r="N1107" s="21"/>
      <c r="O1107" s="26"/>
      <c r="P1107" s="26"/>
      <c r="Q1107" s="26"/>
      <c r="S1107"/>
      <c r="T1107"/>
      <c r="U1107"/>
      <c r="V1107"/>
      <c r="W1107"/>
      <c r="X1107"/>
      <c r="Z1107"/>
    </row>
    <row r="1108" spans="2:26" s="1" customFormat="1" x14ac:dyDescent="0.2">
      <c r="B1108" s="8"/>
      <c r="C1108" s="11"/>
      <c r="D1108" s="11"/>
      <c r="E1108" s="11"/>
      <c r="F1108" s="16"/>
      <c r="G1108" s="16"/>
      <c r="H1108" s="16"/>
      <c r="I1108" s="51"/>
      <c r="J1108" s="51"/>
      <c r="K1108" s="51"/>
      <c r="L1108" s="21"/>
      <c r="M1108" s="21"/>
      <c r="N1108" s="21"/>
      <c r="O1108" s="26"/>
      <c r="P1108" s="26"/>
      <c r="Q1108" s="26"/>
      <c r="S1108"/>
      <c r="T1108"/>
      <c r="U1108"/>
      <c r="V1108"/>
      <c r="W1108"/>
      <c r="X1108"/>
      <c r="Z1108"/>
    </row>
    <row r="1109" spans="2:26" s="1" customFormat="1" x14ac:dyDescent="0.2">
      <c r="B1109" s="8"/>
      <c r="C1109" s="11"/>
      <c r="D1109" s="11"/>
      <c r="E1109" s="11"/>
      <c r="F1109" s="16"/>
      <c r="G1109" s="16"/>
      <c r="H1109" s="16"/>
      <c r="I1109" s="51"/>
      <c r="J1109" s="51"/>
      <c r="K1109" s="51"/>
      <c r="L1109" s="21"/>
      <c r="M1109" s="21"/>
      <c r="N1109" s="21"/>
      <c r="O1109" s="26"/>
      <c r="P1109" s="26"/>
      <c r="Q1109" s="26"/>
      <c r="S1109"/>
      <c r="T1109"/>
      <c r="U1109"/>
      <c r="V1109"/>
      <c r="W1109"/>
      <c r="X1109"/>
      <c r="Z1109"/>
    </row>
    <row r="1110" spans="2:26" s="1" customFormat="1" x14ac:dyDescent="0.2">
      <c r="B1110" s="8"/>
      <c r="C1110" s="11"/>
      <c r="D1110" s="11"/>
      <c r="E1110" s="11"/>
      <c r="F1110" s="16"/>
      <c r="G1110" s="16"/>
      <c r="H1110" s="16"/>
      <c r="I1110" s="51"/>
      <c r="J1110" s="51"/>
      <c r="K1110" s="51"/>
      <c r="L1110" s="21"/>
      <c r="M1110" s="21"/>
      <c r="N1110" s="21"/>
      <c r="O1110" s="26"/>
      <c r="P1110" s="26"/>
      <c r="Q1110" s="26"/>
      <c r="S1110"/>
      <c r="T1110"/>
      <c r="U1110"/>
      <c r="V1110"/>
      <c r="W1110"/>
      <c r="X1110"/>
      <c r="Z1110"/>
    </row>
    <row r="1111" spans="2:26" s="1" customFormat="1" x14ac:dyDescent="0.2">
      <c r="B1111" s="8"/>
      <c r="C1111" s="11"/>
      <c r="D1111" s="11"/>
      <c r="E1111" s="11"/>
      <c r="F1111" s="16"/>
      <c r="G1111" s="16"/>
      <c r="H1111" s="16"/>
      <c r="I1111" s="51"/>
      <c r="J1111" s="51"/>
      <c r="K1111" s="51"/>
      <c r="L1111" s="21"/>
      <c r="M1111" s="21"/>
      <c r="N1111" s="21"/>
      <c r="O1111" s="26"/>
      <c r="P1111" s="26"/>
      <c r="Q1111" s="26"/>
      <c r="S1111"/>
      <c r="T1111"/>
      <c r="U1111"/>
      <c r="V1111"/>
      <c r="W1111"/>
      <c r="X1111"/>
      <c r="Z1111"/>
    </row>
    <row r="1112" spans="2:26" s="1" customFormat="1" x14ac:dyDescent="0.2">
      <c r="B1112" s="8"/>
      <c r="C1112" s="11"/>
      <c r="D1112" s="11"/>
      <c r="E1112" s="11"/>
      <c r="F1112" s="16"/>
      <c r="G1112" s="16"/>
      <c r="H1112" s="16"/>
      <c r="I1112" s="51"/>
      <c r="J1112" s="51"/>
      <c r="K1112" s="51"/>
      <c r="L1112" s="21"/>
      <c r="M1112" s="21"/>
      <c r="N1112" s="21"/>
      <c r="O1112" s="26"/>
      <c r="P1112" s="26"/>
      <c r="Q1112" s="26"/>
      <c r="S1112"/>
      <c r="T1112"/>
      <c r="U1112"/>
      <c r="V1112"/>
      <c r="W1112"/>
      <c r="X1112"/>
      <c r="Z1112"/>
    </row>
    <row r="1113" spans="2:26" s="1" customFormat="1" x14ac:dyDescent="0.2">
      <c r="B1113" s="8"/>
      <c r="C1113" s="11"/>
      <c r="D1113" s="11"/>
      <c r="E1113" s="11"/>
      <c r="F1113" s="16"/>
      <c r="G1113" s="16"/>
      <c r="H1113" s="16"/>
      <c r="I1113" s="51"/>
      <c r="J1113" s="51"/>
      <c r="K1113" s="51"/>
      <c r="L1113" s="21"/>
      <c r="M1113" s="21"/>
      <c r="N1113" s="21"/>
      <c r="O1113" s="26"/>
      <c r="P1113" s="26"/>
      <c r="Q1113" s="26"/>
      <c r="S1113"/>
      <c r="T1113"/>
      <c r="U1113"/>
      <c r="V1113"/>
      <c r="W1113"/>
      <c r="X1113"/>
      <c r="Z1113"/>
    </row>
    <row r="1114" spans="2:26" s="1" customFormat="1" x14ac:dyDescent="0.2">
      <c r="B1114" s="8"/>
      <c r="C1114" s="11"/>
      <c r="D1114" s="11"/>
      <c r="E1114" s="11"/>
      <c r="F1114" s="16"/>
      <c r="G1114" s="16"/>
      <c r="H1114" s="16"/>
      <c r="I1114" s="51"/>
      <c r="J1114" s="51"/>
      <c r="K1114" s="51"/>
      <c r="L1114" s="21"/>
      <c r="M1114" s="21"/>
      <c r="N1114" s="21"/>
      <c r="O1114" s="26"/>
      <c r="P1114" s="26"/>
      <c r="Q1114" s="26"/>
      <c r="S1114"/>
      <c r="T1114"/>
      <c r="U1114"/>
      <c r="V1114"/>
      <c r="W1114"/>
      <c r="X1114"/>
      <c r="Z1114"/>
    </row>
    <row r="1115" spans="2:26" s="1" customFormat="1" x14ac:dyDescent="0.2">
      <c r="B1115" s="8"/>
      <c r="C1115" s="11"/>
      <c r="D1115" s="11"/>
      <c r="E1115" s="11"/>
      <c r="F1115" s="16"/>
      <c r="G1115" s="16"/>
      <c r="H1115" s="16"/>
      <c r="I1115" s="51"/>
      <c r="J1115" s="51"/>
      <c r="K1115" s="51"/>
      <c r="L1115" s="21"/>
      <c r="M1115" s="21"/>
      <c r="N1115" s="21"/>
      <c r="O1115" s="26"/>
      <c r="P1115" s="26"/>
      <c r="Q1115" s="26"/>
      <c r="S1115"/>
      <c r="T1115"/>
      <c r="U1115"/>
      <c r="V1115"/>
      <c r="W1115"/>
      <c r="X1115"/>
      <c r="Z1115"/>
    </row>
    <row r="1116" spans="2:26" s="1" customFormat="1" x14ac:dyDescent="0.2">
      <c r="B1116" s="8"/>
      <c r="C1116" s="11"/>
      <c r="D1116" s="11"/>
      <c r="E1116" s="11"/>
      <c r="F1116" s="16"/>
      <c r="G1116" s="16"/>
      <c r="H1116" s="16"/>
      <c r="I1116" s="51"/>
      <c r="J1116" s="51"/>
      <c r="K1116" s="51"/>
      <c r="L1116" s="21"/>
      <c r="M1116" s="21"/>
      <c r="N1116" s="21"/>
      <c r="O1116" s="26"/>
      <c r="P1116" s="26"/>
      <c r="Q1116" s="26"/>
      <c r="S1116"/>
      <c r="T1116"/>
      <c r="U1116"/>
      <c r="V1116"/>
      <c r="W1116"/>
      <c r="X1116"/>
      <c r="Z1116"/>
    </row>
    <row r="1117" spans="2:26" s="1" customFormat="1" x14ac:dyDescent="0.2">
      <c r="B1117" s="8"/>
      <c r="C1117" s="11"/>
      <c r="D1117" s="11"/>
      <c r="E1117" s="11"/>
      <c r="F1117" s="16"/>
      <c r="G1117" s="16"/>
      <c r="H1117" s="16"/>
      <c r="I1117" s="51"/>
      <c r="J1117" s="51"/>
      <c r="K1117" s="51"/>
      <c r="L1117" s="21"/>
      <c r="M1117" s="21"/>
      <c r="N1117" s="21"/>
      <c r="O1117" s="26"/>
      <c r="P1117" s="26"/>
      <c r="Q1117" s="26"/>
      <c r="S1117"/>
      <c r="T1117"/>
      <c r="U1117"/>
      <c r="V1117"/>
      <c r="W1117"/>
      <c r="X1117"/>
      <c r="Z1117"/>
    </row>
    <row r="1118" spans="2:26" s="1" customFormat="1" x14ac:dyDescent="0.2">
      <c r="B1118" s="8"/>
      <c r="C1118" s="11"/>
      <c r="D1118" s="11"/>
      <c r="E1118" s="11"/>
      <c r="F1118" s="16"/>
      <c r="G1118" s="16"/>
      <c r="H1118" s="16"/>
      <c r="I1118" s="51"/>
      <c r="J1118" s="51"/>
      <c r="K1118" s="51"/>
      <c r="L1118" s="21"/>
      <c r="M1118" s="21"/>
      <c r="N1118" s="21"/>
      <c r="O1118" s="26"/>
      <c r="P1118" s="26"/>
      <c r="Q1118" s="26"/>
      <c r="S1118"/>
      <c r="T1118"/>
      <c r="U1118"/>
      <c r="V1118"/>
      <c r="W1118"/>
      <c r="X1118"/>
      <c r="Z1118"/>
    </row>
    <row r="1119" spans="2:26" s="1" customFormat="1" x14ac:dyDescent="0.2">
      <c r="B1119" s="8"/>
      <c r="C1119" s="11"/>
      <c r="D1119" s="11"/>
      <c r="E1119" s="11"/>
      <c r="F1119" s="16"/>
      <c r="G1119" s="16"/>
      <c r="H1119" s="16"/>
      <c r="I1119" s="51"/>
      <c r="J1119" s="51"/>
      <c r="K1119" s="51"/>
      <c r="L1119" s="21"/>
      <c r="M1119" s="21"/>
      <c r="N1119" s="21"/>
      <c r="O1119" s="26"/>
      <c r="P1119" s="26"/>
      <c r="Q1119" s="26"/>
      <c r="S1119"/>
      <c r="T1119"/>
      <c r="U1119"/>
      <c r="V1119"/>
      <c r="W1119"/>
      <c r="X1119"/>
      <c r="Z1119"/>
    </row>
    <row r="1120" spans="2:26" s="1" customFormat="1" x14ac:dyDescent="0.2">
      <c r="B1120" s="8"/>
      <c r="C1120" s="11"/>
      <c r="D1120" s="11"/>
      <c r="E1120" s="11"/>
      <c r="F1120" s="16"/>
      <c r="G1120" s="16"/>
      <c r="H1120" s="16"/>
      <c r="I1120" s="51"/>
      <c r="J1120" s="51"/>
      <c r="K1120" s="51"/>
      <c r="L1120" s="21"/>
      <c r="M1120" s="21"/>
      <c r="N1120" s="21"/>
      <c r="O1120" s="26"/>
      <c r="P1120" s="26"/>
      <c r="Q1120" s="26"/>
      <c r="S1120"/>
      <c r="T1120"/>
      <c r="U1120"/>
      <c r="V1120"/>
      <c r="W1120"/>
      <c r="X1120"/>
      <c r="Z1120"/>
    </row>
    <row r="1121" spans="2:26" s="1" customFormat="1" x14ac:dyDescent="0.2">
      <c r="B1121" s="8"/>
      <c r="C1121" s="11"/>
      <c r="D1121" s="11"/>
      <c r="E1121" s="11"/>
      <c r="F1121" s="16"/>
      <c r="G1121" s="16"/>
      <c r="H1121" s="16"/>
      <c r="I1121" s="51"/>
      <c r="J1121" s="51"/>
      <c r="K1121" s="51"/>
      <c r="L1121" s="21"/>
      <c r="M1121" s="21"/>
      <c r="N1121" s="21"/>
      <c r="O1121" s="26"/>
      <c r="P1121" s="26"/>
      <c r="Q1121" s="26"/>
      <c r="S1121"/>
      <c r="T1121"/>
      <c r="U1121"/>
      <c r="V1121"/>
      <c r="W1121"/>
      <c r="X1121"/>
      <c r="Z1121"/>
    </row>
    <row r="1122" spans="2:26" s="1" customFormat="1" x14ac:dyDescent="0.2">
      <c r="B1122" s="8"/>
      <c r="C1122" s="11"/>
      <c r="D1122" s="11"/>
      <c r="E1122" s="11"/>
      <c r="F1122" s="16"/>
      <c r="G1122" s="16"/>
      <c r="H1122" s="16"/>
      <c r="I1122" s="51"/>
      <c r="J1122" s="51"/>
      <c r="K1122" s="51"/>
      <c r="L1122" s="21"/>
      <c r="M1122" s="21"/>
      <c r="N1122" s="21"/>
      <c r="O1122" s="26"/>
      <c r="P1122" s="26"/>
      <c r="Q1122" s="26"/>
      <c r="S1122"/>
      <c r="T1122"/>
      <c r="U1122"/>
      <c r="V1122"/>
      <c r="W1122"/>
      <c r="X1122"/>
      <c r="Z1122"/>
    </row>
    <row r="1123" spans="2:26" s="1" customFormat="1" x14ac:dyDescent="0.2">
      <c r="B1123" s="8"/>
      <c r="C1123" s="11"/>
      <c r="D1123" s="11"/>
      <c r="E1123" s="11"/>
      <c r="F1123" s="16"/>
      <c r="G1123" s="16"/>
      <c r="H1123" s="16"/>
      <c r="I1123" s="51"/>
      <c r="J1123" s="51"/>
      <c r="K1123" s="51"/>
      <c r="L1123" s="21"/>
      <c r="M1123" s="21"/>
      <c r="N1123" s="21"/>
      <c r="O1123" s="26"/>
      <c r="P1123" s="26"/>
      <c r="Q1123" s="26"/>
      <c r="S1123"/>
      <c r="T1123"/>
      <c r="U1123"/>
      <c r="V1123"/>
      <c r="W1123"/>
      <c r="X1123"/>
      <c r="Z1123"/>
    </row>
    <row r="1124" spans="2:26" s="1" customFormat="1" x14ac:dyDescent="0.2">
      <c r="B1124" s="8"/>
      <c r="C1124" s="11"/>
      <c r="D1124" s="11"/>
      <c r="E1124" s="11"/>
      <c r="F1124" s="16"/>
      <c r="G1124" s="16"/>
      <c r="H1124" s="16"/>
      <c r="I1124" s="51"/>
      <c r="J1124" s="51"/>
      <c r="K1124" s="51"/>
      <c r="L1124" s="21"/>
      <c r="M1124" s="21"/>
      <c r="N1124" s="21"/>
      <c r="O1124" s="26"/>
      <c r="P1124" s="26"/>
      <c r="Q1124" s="26"/>
      <c r="S1124"/>
      <c r="T1124"/>
      <c r="U1124"/>
      <c r="V1124"/>
      <c r="W1124"/>
      <c r="X1124"/>
      <c r="Z1124"/>
    </row>
    <row r="1125" spans="2:26" s="1" customFormat="1" x14ac:dyDescent="0.2">
      <c r="B1125" s="8"/>
      <c r="C1125" s="11"/>
      <c r="D1125" s="11"/>
      <c r="E1125" s="11"/>
      <c r="F1125" s="16"/>
      <c r="G1125" s="16"/>
      <c r="H1125" s="16"/>
      <c r="I1125" s="51"/>
      <c r="J1125" s="51"/>
      <c r="K1125" s="51"/>
      <c r="L1125" s="21"/>
      <c r="M1125" s="21"/>
      <c r="N1125" s="21"/>
      <c r="O1125" s="26"/>
      <c r="P1125" s="26"/>
      <c r="Q1125" s="26"/>
      <c r="S1125"/>
      <c r="T1125"/>
      <c r="U1125"/>
      <c r="V1125"/>
      <c r="W1125"/>
      <c r="X1125"/>
      <c r="Z1125"/>
    </row>
    <row r="1126" spans="2:26" s="1" customFormat="1" x14ac:dyDescent="0.2">
      <c r="B1126" s="8"/>
      <c r="C1126" s="11"/>
      <c r="D1126" s="11"/>
      <c r="E1126" s="11"/>
      <c r="F1126" s="16"/>
      <c r="G1126" s="16"/>
      <c r="H1126" s="16"/>
      <c r="I1126" s="51"/>
      <c r="J1126" s="51"/>
      <c r="K1126" s="51"/>
      <c r="L1126" s="21"/>
      <c r="M1126" s="21"/>
      <c r="N1126" s="21"/>
      <c r="O1126" s="26"/>
      <c r="P1126" s="26"/>
      <c r="Q1126" s="26"/>
      <c r="S1126"/>
      <c r="T1126"/>
      <c r="U1126"/>
      <c r="V1126"/>
      <c r="W1126"/>
      <c r="X1126"/>
      <c r="Z1126"/>
    </row>
    <row r="1127" spans="2:26" s="1" customFormat="1" x14ac:dyDescent="0.2">
      <c r="B1127" s="8"/>
      <c r="C1127" s="11"/>
      <c r="D1127" s="11"/>
      <c r="E1127" s="11"/>
      <c r="F1127" s="16"/>
      <c r="G1127" s="16"/>
      <c r="H1127" s="16"/>
      <c r="I1127" s="51"/>
      <c r="J1127" s="51"/>
      <c r="K1127" s="51"/>
      <c r="L1127" s="21"/>
      <c r="M1127" s="21"/>
      <c r="N1127" s="21"/>
      <c r="O1127" s="26"/>
      <c r="P1127" s="26"/>
      <c r="Q1127" s="26"/>
      <c r="S1127"/>
      <c r="T1127"/>
      <c r="U1127"/>
      <c r="V1127"/>
      <c r="W1127"/>
      <c r="X1127"/>
      <c r="Z1127"/>
    </row>
    <row r="1128" spans="2:26" s="1" customFormat="1" x14ac:dyDescent="0.2">
      <c r="B1128" s="8"/>
      <c r="C1128" s="11"/>
      <c r="D1128" s="11"/>
      <c r="E1128" s="11"/>
      <c r="F1128" s="16"/>
      <c r="G1128" s="16"/>
      <c r="H1128" s="16"/>
      <c r="I1128" s="51"/>
      <c r="J1128" s="51"/>
      <c r="K1128" s="51"/>
      <c r="L1128" s="21"/>
      <c r="M1128" s="21"/>
      <c r="N1128" s="21"/>
      <c r="O1128" s="26"/>
      <c r="P1128" s="26"/>
      <c r="Q1128" s="26"/>
      <c r="S1128"/>
      <c r="T1128"/>
      <c r="U1128"/>
      <c r="V1128"/>
      <c r="W1128"/>
      <c r="X1128"/>
      <c r="Z1128"/>
    </row>
    <row r="1129" spans="2:26" s="1" customFormat="1" x14ac:dyDescent="0.2">
      <c r="B1129" s="8"/>
      <c r="C1129" s="11"/>
      <c r="D1129" s="11"/>
      <c r="E1129" s="11"/>
      <c r="F1129" s="16"/>
      <c r="G1129" s="16"/>
      <c r="H1129" s="16"/>
      <c r="I1129" s="51"/>
      <c r="J1129" s="51"/>
      <c r="K1129" s="51"/>
      <c r="L1129" s="21"/>
      <c r="M1129" s="21"/>
      <c r="N1129" s="21"/>
      <c r="O1129" s="26"/>
      <c r="P1129" s="26"/>
      <c r="Q1129" s="26"/>
      <c r="S1129"/>
      <c r="T1129"/>
      <c r="U1129"/>
      <c r="V1129"/>
      <c r="W1129"/>
      <c r="X1129"/>
      <c r="Z1129"/>
    </row>
    <row r="1130" spans="2:26" s="1" customFormat="1" x14ac:dyDescent="0.2">
      <c r="B1130" s="8"/>
      <c r="C1130" s="11"/>
      <c r="D1130" s="11"/>
      <c r="E1130" s="11"/>
      <c r="F1130" s="16"/>
      <c r="G1130" s="16"/>
      <c r="H1130" s="16"/>
      <c r="I1130" s="51"/>
      <c r="J1130" s="51"/>
      <c r="K1130" s="51"/>
      <c r="L1130" s="21"/>
      <c r="M1130" s="21"/>
      <c r="N1130" s="21"/>
      <c r="O1130" s="26"/>
      <c r="P1130" s="26"/>
      <c r="Q1130" s="26"/>
      <c r="S1130"/>
      <c r="T1130"/>
      <c r="U1130"/>
      <c r="V1130"/>
      <c r="W1130"/>
      <c r="X1130"/>
      <c r="Z1130"/>
    </row>
    <row r="1131" spans="2:26" s="1" customFormat="1" x14ac:dyDescent="0.2">
      <c r="B1131" s="8"/>
      <c r="C1131" s="11"/>
      <c r="D1131" s="11"/>
      <c r="E1131" s="11"/>
      <c r="F1131" s="16"/>
      <c r="G1131" s="16"/>
      <c r="H1131" s="16"/>
      <c r="I1131" s="51"/>
      <c r="J1131" s="51"/>
      <c r="K1131" s="51"/>
      <c r="L1131" s="21"/>
      <c r="M1131" s="21"/>
      <c r="N1131" s="21"/>
      <c r="O1131" s="26"/>
      <c r="P1131" s="26"/>
      <c r="Q1131" s="26"/>
      <c r="S1131"/>
      <c r="T1131"/>
      <c r="U1131"/>
      <c r="V1131"/>
      <c r="W1131"/>
      <c r="X1131"/>
      <c r="Z1131"/>
    </row>
    <row r="1132" spans="2:26" s="1" customFormat="1" x14ac:dyDescent="0.2">
      <c r="B1132" s="8"/>
      <c r="C1132" s="11"/>
      <c r="D1132" s="11"/>
      <c r="E1132" s="11"/>
      <c r="F1132" s="16"/>
      <c r="G1132" s="16"/>
      <c r="H1132" s="16"/>
      <c r="I1132" s="51"/>
      <c r="J1132" s="51"/>
      <c r="K1132" s="51"/>
      <c r="L1132" s="21"/>
      <c r="M1132" s="21"/>
      <c r="N1132" s="21"/>
      <c r="O1132" s="26"/>
      <c r="P1132" s="26"/>
      <c r="Q1132" s="26"/>
      <c r="S1132"/>
      <c r="T1132"/>
      <c r="U1132"/>
      <c r="V1132"/>
      <c r="W1132"/>
      <c r="X1132"/>
      <c r="Z1132"/>
    </row>
    <row r="1133" spans="2:26" s="1" customFormat="1" x14ac:dyDescent="0.2">
      <c r="B1133" s="8"/>
      <c r="C1133" s="11"/>
      <c r="D1133" s="11"/>
      <c r="E1133" s="11"/>
      <c r="F1133" s="16"/>
      <c r="G1133" s="16"/>
      <c r="H1133" s="16"/>
      <c r="I1133" s="51"/>
      <c r="J1133" s="51"/>
      <c r="K1133" s="51"/>
      <c r="L1133" s="21"/>
      <c r="M1133" s="21"/>
      <c r="N1133" s="21"/>
      <c r="O1133" s="26"/>
      <c r="P1133" s="26"/>
      <c r="Q1133" s="26"/>
      <c r="S1133"/>
      <c r="T1133"/>
      <c r="U1133"/>
      <c r="V1133"/>
      <c r="W1133"/>
      <c r="X1133"/>
      <c r="Z1133"/>
    </row>
    <row r="1134" spans="2:26" s="1" customFormat="1" x14ac:dyDescent="0.2">
      <c r="B1134" s="8"/>
      <c r="C1134" s="11"/>
      <c r="D1134" s="11"/>
      <c r="E1134" s="11"/>
      <c r="F1134" s="16"/>
      <c r="G1134" s="16"/>
      <c r="H1134" s="16"/>
      <c r="I1134" s="51"/>
      <c r="J1134" s="51"/>
      <c r="K1134" s="51"/>
      <c r="L1134" s="21"/>
      <c r="M1134" s="21"/>
      <c r="N1134" s="21"/>
      <c r="O1134" s="26"/>
      <c r="P1134" s="26"/>
      <c r="Q1134" s="26"/>
      <c r="S1134"/>
      <c r="T1134"/>
      <c r="U1134"/>
      <c r="V1134"/>
      <c r="W1134"/>
      <c r="X1134"/>
      <c r="Z1134"/>
    </row>
    <row r="1135" spans="2:26" s="1" customFormat="1" x14ac:dyDescent="0.2">
      <c r="B1135" s="8"/>
      <c r="C1135" s="11"/>
      <c r="D1135" s="11"/>
      <c r="E1135" s="11"/>
      <c r="F1135" s="16"/>
      <c r="G1135" s="16"/>
      <c r="H1135" s="16"/>
      <c r="I1135" s="51"/>
      <c r="J1135" s="51"/>
      <c r="K1135" s="51"/>
      <c r="L1135" s="21"/>
      <c r="M1135" s="21"/>
      <c r="N1135" s="21"/>
      <c r="O1135" s="26"/>
      <c r="P1135" s="26"/>
      <c r="Q1135" s="26"/>
      <c r="S1135"/>
      <c r="T1135"/>
      <c r="U1135"/>
      <c r="V1135"/>
      <c r="W1135"/>
      <c r="X1135"/>
      <c r="Z1135"/>
    </row>
    <row r="1136" spans="2:26" s="1" customFormat="1" x14ac:dyDescent="0.2">
      <c r="B1136" s="8"/>
      <c r="C1136" s="11"/>
      <c r="D1136" s="11"/>
      <c r="E1136" s="11"/>
      <c r="F1136" s="16"/>
      <c r="G1136" s="16"/>
      <c r="H1136" s="16"/>
      <c r="I1136" s="51"/>
      <c r="J1136" s="51"/>
      <c r="K1136" s="51"/>
      <c r="L1136" s="21"/>
      <c r="M1136" s="21"/>
      <c r="N1136" s="21"/>
      <c r="O1136" s="26"/>
      <c r="P1136" s="26"/>
      <c r="Q1136" s="26"/>
      <c r="S1136"/>
      <c r="T1136"/>
      <c r="U1136"/>
      <c r="V1136"/>
      <c r="W1136"/>
      <c r="X1136"/>
      <c r="Z1136"/>
    </row>
    <row r="1137" spans="2:26" s="1" customFormat="1" x14ac:dyDescent="0.2">
      <c r="B1137" s="8"/>
      <c r="C1137" s="11"/>
      <c r="D1137" s="11"/>
      <c r="E1137" s="11"/>
      <c r="F1137" s="16"/>
      <c r="G1137" s="16"/>
      <c r="H1137" s="16"/>
      <c r="I1137" s="51"/>
      <c r="J1137" s="51"/>
      <c r="K1137" s="51"/>
      <c r="L1137" s="21"/>
      <c r="M1137" s="21"/>
      <c r="N1137" s="21"/>
      <c r="O1137" s="26"/>
      <c r="P1137" s="26"/>
      <c r="Q1137" s="26"/>
      <c r="S1137"/>
      <c r="T1137"/>
      <c r="U1137"/>
      <c r="V1137"/>
      <c r="W1137"/>
      <c r="X1137"/>
      <c r="Z1137"/>
    </row>
    <row r="1138" spans="2:26" s="1" customFormat="1" x14ac:dyDescent="0.2">
      <c r="B1138" s="8"/>
      <c r="C1138" s="11"/>
      <c r="D1138" s="11"/>
      <c r="E1138" s="11"/>
      <c r="F1138" s="16"/>
      <c r="G1138" s="16"/>
      <c r="H1138" s="16"/>
      <c r="I1138" s="51"/>
      <c r="J1138" s="51"/>
      <c r="K1138" s="51"/>
      <c r="L1138" s="21"/>
      <c r="M1138" s="21"/>
      <c r="N1138" s="21"/>
      <c r="O1138" s="26"/>
      <c r="P1138" s="26"/>
      <c r="Q1138" s="26"/>
      <c r="S1138"/>
      <c r="T1138"/>
      <c r="U1138"/>
      <c r="V1138"/>
      <c r="W1138"/>
      <c r="X1138"/>
      <c r="Z1138"/>
    </row>
    <row r="1139" spans="2:26" s="1" customFormat="1" x14ac:dyDescent="0.2">
      <c r="B1139" s="8"/>
      <c r="C1139" s="11"/>
      <c r="D1139" s="11"/>
      <c r="E1139" s="11"/>
      <c r="F1139" s="16"/>
      <c r="G1139" s="16"/>
      <c r="H1139" s="16"/>
      <c r="I1139" s="51"/>
      <c r="J1139" s="51"/>
      <c r="K1139" s="51"/>
      <c r="L1139" s="21"/>
      <c r="M1139" s="21"/>
      <c r="N1139" s="21"/>
      <c r="O1139" s="26"/>
      <c r="P1139" s="26"/>
      <c r="Q1139" s="26"/>
      <c r="S1139"/>
      <c r="T1139"/>
      <c r="U1139"/>
      <c r="V1139"/>
      <c r="W1139"/>
      <c r="X1139"/>
      <c r="Z1139"/>
    </row>
    <row r="1140" spans="2:26" s="1" customFormat="1" x14ac:dyDescent="0.2">
      <c r="B1140" s="8"/>
      <c r="C1140" s="11"/>
      <c r="D1140" s="11"/>
      <c r="E1140" s="11"/>
      <c r="F1140" s="16"/>
      <c r="G1140" s="16"/>
      <c r="H1140" s="16"/>
      <c r="I1140" s="51"/>
      <c r="J1140" s="51"/>
      <c r="K1140" s="51"/>
      <c r="L1140" s="21"/>
      <c r="M1140" s="21"/>
      <c r="N1140" s="21"/>
      <c r="O1140" s="26"/>
      <c r="P1140" s="26"/>
      <c r="Q1140" s="26"/>
      <c r="S1140"/>
      <c r="T1140"/>
      <c r="U1140"/>
      <c r="V1140"/>
      <c r="W1140"/>
      <c r="X1140"/>
      <c r="Z1140"/>
    </row>
    <row r="1141" spans="2:26" s="1" customFormat="1" x14ac:dyDescent="0.2">
      <c r="B1141" s="8"/>
      <c r="C1141" s="11"/>
      <c r="D1141" s="11"/>
      <c r="E1141" s="11"/>
      <c r="F1141" s="16"/>
      <c r="G1141" s="16"/>
      <c r="H1141" s="16"/>
      <c r="I1141" s="51"/>
      <c r="J1141" s="51"/>
      <c r="K1141" s="51"/>
      <c r="L1141" s="21"/>
      <c r="M1141" s="21"/>
      <c r="N1141" s="21"/>
      <c r="O1141" s="26"/>
      <c r="P1141" s="26"/>
      <c r="Q1141" s="26"/>
      <c r="S1141"/>
      <c r="T1141"/>
      <c r="U1141"/>
      <c r="V1141"/>
      <c r="W1141"/>
      <c r="X1141"/>
      <c r="Z1141"/>
    </row>
    <row r="1142" spans="2:26" s="1" customFormat="1" x14ac:dyDescent="0.2">
      <c r="B1142" s="8"/>
      <c r="C1142" s="11"/>
      <c r="D1142" s="11"/>
      <c r="E1142" s="11"/>
      <c r="F1142" s="16"/>
      <c r="G1142" s="16"/>
      <c r="H1142" s="16"/>
      <c r="I1142" s="51"/>
      <c r="J1142" s="51"/>
      <c r="K1142" s="51"/>
      <c r="L1142" s="21"/>
      <c r="M1142" s="21"/>
      <c r="N1142" s="21"/>
      <c r="O1142" s="26"/>
      <c r="P1142" s="26"/>
      <c r="Q1142" s="26"/>
      <c r="S1142"/>
      <c r="T1142"/>
      <c r="U1142"/>
      <c r="V1142"/>
      <c r="W1142"/>
      <c r="X1142"/>
      <c r="Z1142"/>
    </row>
    <row r="1143" spans="2:26" s="1" customFormat="1" x14ac:dyDescent="0.2">
      <c r="B1143" s="8"/>
      <c r="C1143" s="11"/>
      <c r="D1143" s="11"/>
      <c r="E1143" s="11"/>
      <c r="F1143" s="16"/>
      <c r="G1143" s="16"/>
      <c r="H1143" s="16"/>
      <c r="I1143" s="51"/>
      <c r="J1143" s="51"/>
      <c r="K1143" s="51"/>
      <c r="L1143" s="21"/>
      <c r="M1143" s="21"/>
      <c r="N1143" s="21"/>
      <c r="O1143" s="26"/>
      <c r="P1143" s="26"/>
      <c r="Q1143" s="26"/>
      <c r="S1143"/>
      <c r="T1143"/>
      <c r="U1143"/>
      <c r="V1143"/>
      <c r="W1143"/>
      <c r="X1143"/>
      <c r="Z1143"/>
    </row>
    <row r="1144" spans="2:26" s="1" customFormat="1" x14ac:dyDescent="0.2">
      <c r="B1144" s="8"/>
      <c r="C1144" s="11"/>
      <c r="D1144" s="11"/>
      <c r="E1144" s="11"/>
      <c r="F1144" s="16"/>
      <c r="G1144" s="16"/>
      <c r="H1144" s="16"/>
      <c r="I1144" s="51"/>
      <c r="J1144" s="51"/>
      <c r="K1144" s="51"/>
      <c r="L1144" s="21"/>
      <c r="M1144" s="21"/>
      <c r="N1144" s="21"/>
      <c r="O1144" s="26"/>
      <c r="P1144" s="26"/>
      <c r="Q1144" s="26"/>
      <c r="S1144"/>
      <c r="T1144"/>
      <c r="U1144"/>
      <c r="V1144"/>
      <c r="W1144"/>
      <c r="X1144"/>
      <c r="Z1144"/>
    </row>
    <row r="1145" spans="2:26" s="1" customFormat="1" x14ac:dyDescent="0.2">
      <c r="B1145" s="8"/>
      <c r="C1145" s="11"/>
      <c r="D1145" s="11"/>
      <c r="E1145" s="11"/>
      <c r="F1145" s="16"/>
      <c r="G1145" s="16"/>
      <c r="H1145" s="16"/>
      <c r="I1145" s="51"/>
      <c r="J1145" s="51"/>
      <c r="K1145" s="51"/>
      <c r="L1145" s="21"/>
      <c r="M1145" s="21"/>
      <c r="N1145" s="21"/>
      <c r="O1145" s="26"/>
      <c r="P1145" s="26"/>
      <c r="Q1145" s="26"/>
      <c r="S1145"/>
      <c r="T1145"/>
      <c r="U1145"/>
      <c r="V1145"/>
      <c r="W1145"/>
      <c r="X1145"/>
      <c r="Z1145"/>
    </row>
    <row r="1146" spans="2:26" s="1" customFormat="1" x14ac:dyDescent="0.2">
      <c r="B1146" s="8"/>
      <c r="C1146" s="11"/>
      <c r="D1146" s="11"/>
      <c r="E1146" s="11"/>
      <c r="F1146" s="16"/>
      <c r="G1146" s="16"/>
      <c r="H1146" s="16"/>
      <c r="I1146" s="51"/>
      <c r="J1146" s="51"/>
      <c r="K1146" s="51"/>
      <c r="L1146" s="21"/>
      <c r="M1146" s="21"/>
      <c r="N1146" s="21"/>
      <c r="O1146" s="26"/>
      <c r="P1146" s="26"/>
      <c r="Q1146" s="26"/>
      <c r="S1146"/>
      <c r="T1146"/>
      <c r="U1146"/>
      <c r="V1146"/>
      <c r="W1146"/>
      <c r="X1146"/>
      <c r="Z1146"/>
    </row>
    <row r="1147" spans="2:26" s="1" customFormat="1" x14ac:dyDescent="0.2">
      <c r="B1147" s="8"/>
      <c r="C1147" s="11"/>
      <c r="D1147" s="11"/>
      <c r="E1147" s="11"/>
      <c r="F1147" s="16"/>
      <c r="G1147" s="16"/>
      <c r="H1147" s="16"/>
      <c r="I1147" s="51"/>
      <c r="J1147" s="51"/>
      <c r="K1147" s="51"/>
      <c r="L1147" s="21"/>
      <c r="M1147" s="21"/>
      <c r="N1147" s="21"/>
      <c r="O1147" s="26"/>
      <c r="P1147" s="26"/>
      <c r="Q1147" s="26"/>
      <c r="S1147"/>
      <c r="T1147"/>
      <c r="U1147"/>
      <c r="V1147"/>
      <c r="W1147"/>
      <c r="X1147"/>
      <c r="Z1147"/>
    </row>
    <row r="1148" spans="2:26" s="1" customFormat="1" x14ac:dyDescent="0.2">
      <c r="B1148" s="8"/>
      <c r="C1148" s="11"/>
      <c r="D1148" s="11"/>
      <c r="E1148" s="11"/>
      <c r="F1148" s="16"/>
      <c r="G1148" s="16"/>
      <c r="H1148" s="16"/>
      <c r="I1148" s="51"/>
      <c r="J1148" s="51"/>
      <c r="K1148" s="51"/>
      <c r="L1148" s="21"/>
      <c r="M1148" s="21"/>
      <c r="N1148" s="21"/>
      <c r="O1148" s="26"/>
      <c r="P1148" s="26"/>
      <c r="Q1148" s="26"/>
      <c r="S1148"/>
      <c r="T1148"/>
      <c r="U1148"/>
      <c r="V1148"/>
      <c r="W1148"/>
      <c r="X1148"/>
      <c r="Z1148"/>
    </row>
    <row r="1149" spans="2:26" s="1" customFormat="1" x14ac:dyDescent="0.2">
      <c r="B1149" s="8"/>
      <c r="C1149" s="11"/>
      <c r="D1149" s="11"/>
      <c r="E1149" s="11"/>
      <c r="F1149" s="16"/>
      <c r="G1149" s="16"/>
      <c r="H1149" s="16"/>
      <c r="I1149" s="51"/>
      <c r="J1149" s="51"/>
      <c r="K1149" s="51"/>
      <c r="L1149" s="21"/>
      <c r="M1149" s="21"/>
      <c r="N1149" s="21"/>
      <c r="O1149" s="26"/>
      <c r="P1149" s="26"/>
      <c r="Q1149" s="26"/>
      <c r="S1149"/>
      <c r="T1149"/>
      <c r="U1149"/>
      <c r="V1149"/>
      <c r="W1149"/>
      <c r="X1149"/>
      <c r="Z1149"/>
    </row>
    <row r="1150" spans="2:26" s="1" customFormat="1" x14ac:dyDescent="0.2">
      <c r="B1150" s="8"/>
      <c r="C1150" s="11"/>
      <c r="D1150" s="11"/>
      <c r="E1150" s="11"/>
      <c r="F1150" s="16"/>
      <c r="G1150" s="16"/>
      <c r="H1150" s="16"/>
      <c r="I1150" s="51"/>
      <c r="J1150" s="51"/>
      <c r="K1150" s="51"/>
      <c r="L1150" s="21"/>
      <c r="M1150" s="21"/>
      <c r="N1150" s="21"/>
      <c r="O1150" s="26"/>
      <c r="P1150" s="26"/>
      <c r="Q1150" s="26"/>
      <c r="S1150"/>
      <c r="T1150"/>
      <c r="U1150"/>
      <c r="V1150"/>
      <c r="W1150"/>
      <c r="X1150"/>
      <c r="Z1150"/>
    </row>
    <row r="1151" spans="2:26" s="1" customFormat="1" x14ac:dyDescent="0.2">
      <c r="B1151" s="8"/>
      <c r="C1151" s="11"/>
      <c r="D1151" s="11"/>
      <c r="E1151" s="11"/>
      <c r="F1151" s="16"/>
      <c r="G1151" s="16"/>
      <c r="H1151" s="16"/>
      <c r="I1151" s="51"/>
      <c r="J1151" s="51"/>
      <c r="K1151" s="51"/>
      <c r="L1151" s="21"/>
      <c r="M1151" s="21"/>
      <c r="N1151" s="21"/>
      <c r="O1151" s="26"/>
      <c r="P1151" s="26"/>
      <c r="Q1151" s="26"/>
      <c r="S1151"/>
      <c r="T1151"/>
      <c r="U1151"/>
      <c r="V1151"/>
      <c r="W1151"/>
      <c r="X1151"/>
      <c r="Z1151"/>
    </row>
    <row r="1152" spans="2:26" s="1" customFormat="1" x14ac:dyDescent="0.2">
      <c r="B1152" s="8"/>
      <c r="C1152" s="11"/>
      <c r="D1152" s="11"/>
      <c r="E1152" s="11"/>
      <c r="F1152" s="16"/>
      <c r="G1152" s="16"/>
      <c r="H1152" s="16"/>
      <c r="I1152" s="51"/>
      <c r="J1152" s="51"/>
      <c r="K1152" s="51"/>
      <c r="L1152" s="21"/>
      <c r="M1152" s="21"/>
      <c r="N1152" s="21"/>
      <c r="O1152" s="26"/>
      <c r="P1152" s="26"/>
      <c r="Q1152" s="26"/>
      <c r="S1152"/>
      <c r="T1152"/>
      <c r="U1152"/>
      <c r="V1152"/>
      <c r="W1152"/>
      <c r="X1152"/>
      <c r="Z1152"/>
    </row>
    <row r="1153" spans="2:26" s="1" customFormat="1" x14ac:dyDescent="0.2">
      <c r="B1153" s="8"/>
      <c r="C1153" s="11"/>
      <c r="D1153" s="11"/>
      <c r="E1153" s="11"/>
      <c r="F1153" s="16"/>
      <c r="G1153" s="16"/>
      <c r="H1153" s="16"/>
      <c r="I1153" s="51"/>
      <c r="J1153" s="51"/>
      <c r="K1153" s="51"/>
      <c r="L1153" s="21"/>
      <c r="M1153" s="21"/>
      <c r="N1153" s="21"/>
      <c r="O1153" s="26"/>
      <c r="P1153" s="26"/>
      <c r="Q1153" s="26"/>
      <c r="S1153"/>
      <c r="T1153"/>
      <c r="U1153"/>
      <c r="V1153"/>
      <c r="W1153"/>
      <c r="X1153"/>
      <c r="Z1153"/>
    </row>
    <row r="1154" spans="2:26" s="1" customFormat="1" x14ac:dyDescent="0.2">
      <c r="B1154" s="8"/>
      <c r="C1154" s="11"/>
      <c r="D1154" s="11"/>
      <c r="E1154" s="11"/>
      <c r="F1154" s="16"/>
      <c r="G1154" s="16"/>
      <c r="H1154" s="16"/>
      <c r="I1154" s="51"/>
      <c r="J1154" s="51"/>
      <c r="K1154" s="51"/>
      <c r="L1154" s="21"/>
      <c r="M1154" s="21"/>
      <c r="N1154" s="21"/>
      <c r="O1154" s="26"/>
      <c r="P1154" s="26"/>
      <c r="Q1154" s="26"/>
      <c r="S1154"/>
      <c r="T1154"/>
      <c r="U1154"/>
      <c r="V1154"/>
      <c r="W1154"/>
      <c r="X1154"/>
      <c r="Z1154"/>
    </row>
    <row r="1155" spans="2:26" s="1" customFormat="1" x14ac:dyDescent="0.2">
      <c r="B1155" s="8"/>
      <c r="C1155" s="11"/>
      <c r="D1155" s="11"/>
      <c r="E1155" s="11"/>
      <c r="F1155" s="16"/>
      <c r="G1155" s="16"/>
      <c r="H1155" s="16"/>
      <c r="I1155" s="51"/>
      <c r="J1155" s="51"/>
      <c r="K1155" s="51"/>
      <c r="L1155" s="21"/>
      <c r="M1155" s="21"/>
      <c r="N1155" s="21"/>
      <c r="O1155" s="26"/>
      <c r="P1155" s="26"/>
      <c r="Q1155" s="26"/>
      <c r="S1155"/>
      <c r="T1155"/>
      <c r="U1155"/>
      <c r="V1155"/>
      <c r="W1155"/>
      <c r="X1155"/>
      <c r="Z1155"/>
    </row>
    <row r="1156" spans="2:26" s="1" customFormat="1" x14ac:dyDescent="0.2">
      <c r="B1156" s="8"/>
      <c r="C1156" s="11"/>
      <c r="D1156" s="11"/>
      <c r="E1156" s="11"/>
      <c r="F1156" s="16"/>
      <c r="G1156" s="16"/>
      <c r="H1156" s="16"/>
      <c r="I1156" s="51"/>
      <c r="J1156" s="51"/>
      <c r="K1156" s="51"/>
      <c r="L1156" s="21"/>
      <c r="M1156" s="21"/>
      <c r="N1156" s="21"/>
      <c r="O1156" s="26"/>
      <c r="P1156" s="26"/>
      <c r="Q1156" s="26"/>
      <c r="S1156"/>
      <c r="T1156"/>
      <c r="U1156"/>
      <c r="V1156"/>
      <c r="W1156"/>
      <c r="X1156"/>
      <c r="Z1156"/>
    </row>
    <row r="1157" spans="2:26" s="1" customFormat="1" x14ac:dyDescent="0.2">
      <c r="B1157" s="8"/>
      <c r="C1157" s="11"/>
      <c r="D1157" s="11"/>
      <c r="E1157" s="11"/>
      <c r="F1157" s="16"/>
      <c r="G1157" s="16"/>
      <c r="H1157" s="16"/>
      <c r="I1157" s="51"/>
      <c r="J1157" s="51"/>
      <c r="K1157" s="51"/>
      <c r="L1157" s="21"/>
      <c r="M1157" s="21"/>
      <c r="N1157" s="21"/>
      <c r="O1157" s="26"/>
      <c r="P1157" s="26"/>
      <c r="Q1157" s="26"/>
      <c r="S1157"/>
      <c r="T1157"/>
      <c r="U1157"/>
      <c r="V1157"/>
      <c r="W1157"/>
      <c r="X1157"/>
      <c r="Z1157"/>
    </row>
    <row r="1158" spans="2:26" s="1" customFormat="1" x14ac:dyDescent="0.2">
      <c r="B1158" s="8"/>
      <c r="C1158" s="11"/>
      <c r="D1158" s="11"/>
      <c r="E1158" s="11"/>
      <c r="F1158" s="16"/>
      <c r="G1158" s="16"/>
      <c r="H1158" s="16"/>
      <c r="I1158" s="51"/>
      <c r="J1158" s="51"/>
      <c r="K1158" s="51"/>
      <c r="L1158" s="21"/>
      <c r="M1158" s="21"/>
      <c r="N1158" s="21"/>
      <c r="O1158" s="26"/>
      <c r="P1158" s="26"/>
      <c r="Q1158" s="26"/>
      <c r="S1158"/>
      <c r="T1158"/>
      <c r="U1158"/>
      <c r="V1158"/>
      <c r="W1158"/>
      <c r="X1158"/>
      <c r="Z1158"/>
    </row>
    <row r="1159" spans="2:26" s="1" customFormat="1" x14ac:dyDescent="0.2">
      <c r="B1159" s="8"/>
      <c r="C1159" s="11"/>
      <c r="D1159" s="11"/>
      <c r="E1159" s="11"/>
      <c r="F1159" s="16"/>
      <c r="G1159" s="16"/>
      <c r="H1159" s="16"/>
      <c r="I1159" s="51"/>
      <c r="J1159" s="51"/>
      <c r="K1159" s="51"/>
      <c r="L1159" s="21"/>
      <c r="M1159" s="21"/>
      <c r="N1159" s="21"/>
      <c r="O1159" s="26"/>
      <c r="P1159" s="26"/>
      <c r="Q1159" s="26"/>
      <c r="S1159"/>
      <c r="T1159"/>
      <c r="U1159"/>
      <c r="V1159"/>
      <c r="W1159"/>
      <c r="X1159"/>
      <c r="Z1159"/>
    </row>
    <row r="1160" spans="2:26" s="1" customFormat="1" x14ac:dyDescent="0.2">
      <c r="B1160" s="8"/>
      <c r="C1160" s="11"/>
      <c r="D1160" s="11"/>
      <c r="E1160" s="11"/>
      <c r="F1160" s="16"/>
      <c r="G1160" s="16"/>
      <c r="H1160" s="16"/>
      <c r="I1160" s="51"/>
      <c r="J1160" s="51"/>
      <c r="K1160" s="51"/>
      <c r="L1160" s="21"/>
      <c r="M1160" s="21"/>
      <c r="N1160" s="21"/>
      <c r="O1160" s="26"/>
      <c r="P1160" s="26"/>
      <c r="Q1160" s="26"/>
      <c r="S1160"/>
      <c r="T1160"/>
      <c r="U1160"/>
      <c r="V1160"/>
      <c r="W1160"/>
      <c r="X1160"/>
      <c r="Z1160"/>
    </row>
    <row r="1161" spans="2:26" s="1" customFormat="1" x14ac:dyDescent="0.2">
      <c r="B1161" s="8"/>
      <c r="C1161" s="11"/>
      <c r="D1161" s="11"/>
      <c r="E1161" s="11"/>
      <c r="F1161" s="16"/>
      <c r="G1161" s="16"/>
      <c r="H1161" s="16"/>
      <c r="I1161" s="51"/>
      <c r="J1161" s="51"/>
      <c r="K1161" s="51"/>
      <c r="L1161" s="21"/>
      <c r="M1161" s="21"/>
      <c r="N1161" s="21"/>
      <c r="O1161" s="26"/>
      <c r="P1161" s="26"/>
      <c r="Q1161" s="26"/>
      <c r="S1161"/>
      <c r="T1161"/>
      <c r="U1161"/>
      <c r="V1161"/>
      <c r="W1161"/>
      <c r="X1161"/>
      <c r="Z1161"/>
    </row>
    <row r="1162" spans="2:26" s="1" customFormat="1" x14ac:dyDescent="0.2">
      <c r="B1162" s="8"/>
      <c r="C1162" s="11"/>
      <c r="D1162" s="11"/>
      <c r="E1162" s="11"/>
      <c r="F1162" s="16"/>
      <c r="G1162" s="16"/>
      <c r="H1162" s="16"/>
      <c r="I1162" s="51"/>
      <c r="J1162" s="51"/>
      <c r="K1162" s="51"/>
      <c r="L1162" s="21"/>
      <c r="M1162" s="21"/>
      <c r="N1162" s="21"/>
      <c r="O1162" s="26"/>
      <c r="P1162" s="26"/>
      <c r="Q1162" s="26"/>
      <c r="S1162"/>
      <c r="T1162"/>
      <c r="U1162"/>
      <c r="V1162"/>
      <c r="W1162"/>
      <c r="X1162"/>
      <c r="Z1162"/>
    </row>
    <row r="1163" spans="2:26" s="1" customFormat="1" x14ac:dyDescent="0.2">
      <c r="B1163" s="8"/>
      <c r="C1163" s="11"/>
      <c r="D1163" s="11"/>
      <c r="E1163" s="11"/>
      <c r="F1163" s="16"/>
      <c r="G1163" s="16"/>
      <c r="H1163" s="16"/>
      <c r="I1163" s="51"/>
      <c r="J1163" s="51"/>
      <c r="K1163" s="51"/>
      <c r="L1163" s="21"/>
      <c r="M1163" s="21"/>
      <c r="N1163" s="21"/>
      <c r="O1163" s="26"/>
      <c r="P1163" s="26"/>
      <c r="Q1163" s="26"/>
      <c r="S1163"/>
      <c r="T1163"/>
      <c r="U1163"/>
      <c r="V1163"/>
      <c r="W1163"/>
      <c r="X1163"/>
      <c r="Z1163"/>
    </row>
    <row r="1164" spans="2:26" s="1" customFormat="1" x14ac:dyDescent="0.2">
      <c r="B1164" s="8"/>
      <c r="C1164" s="11"/>
      <c r="D1164" s="11"/>
      <c r="E1164" s="11"/>
      <c r="F1164" s="16"/>
      <c r="G1164" s="16"/>
      <c r="H1164" s="16"/>
      <c r="I1164" s="51"/>
      <c r="J1164" s="51"/>
      <c r="K1164" s="51"/>
      <c r="L1164" s="21"/>
      <c r="M1164" s="21"/>
      <c r="N1164" s="21"/>
      <c r="O1164" s="26"/>
      <c r="P1164" s="26"/>
      <c r="Q1164" s="26"/>
      <c r="S1164"/>
      <c r="T1164"/>
      <c r="U1164"/>
      <c r="V1164"/>
      <c r="W1164"/>
      <c r="X1164"/>
      <c r="Z1164"/>
    </row>
    <row r="1165" spans="2:26" s="1" customFormat="1" x14ac:dyDescent="0.2">
      <c r="B1165" s="8"/>
      <c r="C1165" s="11"/>
      <c r="D1165" s="11"/>
      <c r="E1165" s="11"/>
      <c r="F1165" s="16"/>
      <c r="G1165" s="16"/>
      <c r="H1165" s="16"/>
      <c r="I1165" s="51"/>
      <c r="J1165" s="51"/>
      <c r="K1165" s="51"/>
      <c r="L1165" s="21"/>
      <c r="M1165" s="21"/>
      <c r="N1165" s="21"/>
      <c r="O1165" s="26"/>
      <c r="P1165" s="26"/>
      <c r="Q1165" s="26"/>
      <c r="S1165"/>
      <c r="T1165"/>
      <c r="U1165"/>
      <c r="V1165"/>
      <c r="W1165"/>
      <c r="X1165"/>
      <c r="Z1165"/>
    </row>
    <row r="1166" spans="2:26" s="1" customFormat="1" x14ac:dyDescent="0.2">
      <c r="B1166" s="8"/>
      <c r="C1166" s="11"/>
      <c r="D1166" s="11"/>
      <c r="E1166" s="11"/>
      <c r="F1166" s="16"/>
      <c r="G1166" s="16"/>
      <c r="H1166" s="16"/>
      <c r="I1166" s="51"/>
      <c r="J1166" s="51"/>
      <c r="K1166" s="51"/>
      <c r="L1166" s="21"/>
      <c r="M1166" s="21"/>
      <c r="N1166" s="21"/>
      <c r="O1166" s="26"/>
      <c r="P1166" s="26"/>
      <c r="Q1166" s="26"/>
      <c r="S1166"/>
      <c r="T1166"/>
      <c r="U1166"/>
      <c r="V1166"/>
      <c r="W1166"/>
      <c r="X1166"/>
      <c r="Z1166"/>
    </row>
    <row r="1167" spans="2:26" s="1" customFormat="1" x14ac:dyDescent="0.2">
      <c r="B1167" s="8"/>
      <c r="C1167" s="11"/>
      <c r="D1167" s="11"/>
      <c r="E1167" s="11"/>
      <c r="F1167" s="16"/>
      <c r="G1167" s="16"/>
      <c r="H1167" s="16"/>
      <c r="I1167" s="51"/>
      <c r="J1167" s="51"/>
      <c r="K1167" s="51"/>
      <c r="L1167" s="21"/>
      <c r="M1167" s="21"/>
      <c r="N1167" s="21"/>
      <c r="O1167" s="26"/>
      <c r="P1167" s="26"/>
      <c r="Q1167" s="26"/>
      <c r="S1167"/>
      <c r="T1167"/>
      <c r="U1167"/>
      <c r="V1167"/>
      <c r="W1167"/>
      <c r="X1167"/>
      <c r="Z1167"/>
    </row>
    <row r="1168" spans="2:26" s="1" customFormat="1" x14ac:dyDescent="0.2">
      <c r="B1168" s="8"/>
      <c r="C1168" s="11"/>
      <c r="D1168" s="11"/>
      <c r="E1168" s="11"/>
      <c r="F1168" s="16"/>
      <c r="G1168" s="16"/>
      <c r="H1168" s="16"/>
      <c r="I1168" s="51"/>
      <c r="J1168" s="51"/>
      <c r="K1168" s="51"/>
      <c r="L1168" s="21"/>
      <c r="M1168" s="21"/>
      <c r="N1168" s="21"/>
      <c r="O1168" s="26"/>
      <c r="P1168" s="26"/>
      <c r="Q1168" s="26"/>
      <c r="S1168"/>
      <c r="T1168"/>
      <c r="U1168"/>
      <c r="V1168"/>
      <c r="W1168"/>
      <c r="X1168"/>
      <c r="Z1168"/>
    </row>
    <row r="1169" spans="2:26" s="1" customFormat="1" x14ac:dyDescent="0.2">
      <c r="B1169" s="8"/>
      <c r="C1169" s="11"/>
      <c r="D1169" s="11"/>
      <c r="E1169" s="11"/>
      <c r="F1169" s="16"/>
      <c r="G1169" s="16"/>
      <c r="H1169" s="16"/>
      <c r="I1169" s="51"/>
      <c r="J1169" s="51"/>
      <c r="K1169" s="51"/>
      <c r="L1169" s="21"/>
      <c r="M1169" s="21"/>
      <c r="N1169" s="21"/>
      <c r="O1169" s="26"/>
      <c r="P1169" s="26"/>
      <c r="Q1169" s="26"/>
      <c r="S1169"/>
      <c r="T1169"/>
      <c r="U1169"/>
      <c r="V1169"/>
      <c r="W1169"/>
      <c r="X1169"/>
      <c r="Z1169"/>
    </row>
    <row r="1170" spans="2:26" s="1" customFormat="1" x14ac:dyDescent="0.2">
      <c r="B1170" s="8"/>
      <c r="C1170" s="11"/>
      <c r="D1170" s="11"/>
      <c r="E1170" s="11"/>
      <c r="F1170" s="16"/>
      <c r="G1170" s="16"/>
      <c r="H1170" s="16"/>
      <c r="I1170" s="51"/>
      <c r="J1170" s="51"/>
      <c r="K1170" s="51"/>
      <c r="L1170" s="21"/>
      <c r="M1170" s="21"/>
      <c r="N1170" s="21"/>
      <c r="O1170" s="26"/>
      <c r="P1170" s="26"/>
      <c r="Q1170" s="26"/>
      <c r="S1170"/>
      <c r="T1170"/>
      <c r="U1170"/>
      <c r="V1170"/>
      <c r="W1170"/>
      <c r="X1170"/>
      <c r="Z1170"/>
    </row>
    <row r="1171" spans="2:26" s="1" customFormat="1" x14ac:dyDescent="0.2">
      <c r="B1171" s="8"/>
      <c r="C1171" s="11"/>
      <c r="D1171" s="11"/>
      <c r="E1171" s="11"/>
      <c r="F1171" s="16"/>
      <c r="G1171" s="16"/>
      <c r="H1171" s="16"/>
      <c r="I1171" s="51"/>
      <c r="J1171" s="51"/>
      <c r="K1171" s="51"/>
      <c r="L1171" s="21"/>
      <c r="M1171" s="21"/>
      <c r="N1171" s="21"/>
      <c r="O1171" s="26"/>
      <c r="P1171" s="26"/>
      <c r="Q1171" s="26"/>
      <c r="S1171"/>
      <c r="T1171"/>
      <c r="U1171"/>
      <c r="V1171"/>
      <c r="W1171"/>
      <c r="X1171"/>
      <c r="Z1171"/>
    </row>
    <row r="1172" spans="2:26" s="1" customFormat="1" x14ac:dyDescent="0.2">
      <c r="B1172" s="8"/>
      <c r="C1172" s="11"/>
      <c r="D1172" s="11"/>
      <c r="E1172" s="11"/>
      <c r="F1172" s="16"/>
      <c r="G1172" s="16"/>
      <c r="H1172" s="16"/>
      <c r="I1172" s="51"/>
      <c r="J1172" s="51"/>
      <c r="K1172" s="51"/>
      <c r="L1172" s="21"/>
      <c r="M1172" s="21"/>
      <c r="N1172" s="21"/>
      <c r="O1172" s="26"/>
      <c r="P1172" s="26"/>
      <c r="Q1172" s="26"/>
      <c r="S1172"/>
      <c r="T1172"/>
      <c r="U1172"/>
      <c r="V1172"/>
      <c r="W1172"/>
      <c r="X1172"/>
      <c r="Z1172"/>
    </row>
    <row r="1173" spans="2:26" s="1" customFormat="1" x14ac:dyDescent="0.2">
      <c r="B1173" s="8"/>
      <c r="C1173" s="11"/>
      <c r="D1173" s="11"/>
      <c r="E1173" s="11"/>
      <c r="F1173" s="16"/>
      <c r="G1173" s="16"/>
      <c r="H1173" s="16"/>
      <c r="I1173" s="51"/>
      <c r="J1173" s="51"/>
      <c r="K1173" s="51"/>
      <c r="L1173" s="21"/>
      <c r="M1173" s="21"/>
      <c r="N1173" s="21"/>
      <c r="O1173" s="26"/>
      <c r="P1173" s="26"/>
      <c r="Q1173" s="26"/>
      <c r="S1173"/>
      <c r="T1173"/>
      <c r="U1173"/>
      <c r="V1173"/>
      <c r="W1173"/>
      <c r="X1173"/>
      <c r="Z1173"/>
    </row>
    <row r="1174" spans="2:26" s="1" customFormat="1" x14ac:dyDescent="0.2">
      <c r="B1174" s="8"/>
      <c r="C1174" s="11"/>
      <c r="D1174" s="11"/>
      <c r="E1174" s="11"/>
      <c r="F1174" s="16"/>
      <c r="G1174" s="16"/>
      <c r="H1174" s="16"/>
      <c r="I1174" s="51"/>
      <c r="J1174" s="51"/>
      <c r="K1174" s="51"/>
      <c r="L1174" s="21"/>
      <c r="M1174" s="21"/>
      <c r="N1174" s="21"/>
      <c r="O1174" s="26"/>
      <c r="P1174" s="26"/>
      <c r="Q1174" s="26"/>
      <c r="S1174"/>
      <c r="T1174"/>
      <c r="U1174"/>
      <c r="V1174"/>
      <c r="W1174"/>
      <c r="X1174"/>
      <c r="Z1174"/>
    </row>
    <row r="1175" spans="2:26" s="1" customFormat="1" x14ac:dyDescent="0.2">
      <c r="B1175" s="8"/>
      <c r="C1175" s="11"/>
      <c r="D1175" s="11"/>
      <c r="E1175" s="11"/>
      <c r="F1175" s="16"/>
      <c r="G1175" s="16"/>
      <c r="H1175" s="16"/>
      <c r="I1175" s="51"/>
      <c r="J1175" s="51"/>
      <c r="K1175" s="51"/>
      <c r="L1175" s="21"/>
      <c r="M1175" s="21"/>
      <c r="N1175" s="21"/>
      <c r="O1175" s="26"/>
      <c r="P1175" s="26"/>
      <c r="Q1175" s="26"/>
      <c r="S1175"/>
      <c r="T1175"/>
      <c r="U1175"/>
      <c r="V1175"/>
      <c r="W1175"/>
      <c r="X1175"/>
      <c r="Z1175"/>
    </row>
    <row r="1176" spans="2:26" s="1" customFormat="1" x14ac:dyDescent="0.2">
      <c r="B1176" s="8"/>
      <c r="C1176" s="11"/>
      <c r="D1176" s="11"/>
      <c r="E1176" s="11"/>
      <c r="F1176" s="16"/>
      <c r="G1176" s="16"/>
      <c r="H1176" s="16"/>
      <c r="I1176" s="51"/>
      <c r="J1176" s="51"/>
      <c r="K1176" s="51"/>
      <c r="L1176" s="21"/>
      <c r="M1176" s="21"/>
      <c r="N1176" s="21"/>
      <c r="O1176" s="26"/>
      <c r="P1176" s="26"/>
      <c r="Q1176" s="26"/>
      <c r="S1176"/>
      <c r="T1176"/>
      <c r="U1176"/>
      <c r="V1176"/>
      <c r="W1176"/>
      <c r="X1176"/>
      <c r="Z1176"/>
    </row>
    <row r="1177" spans="2:26" s="1" customFormat="1" x14ac:dyDescent="0.2">
      <c r="B1177" s="8"/>
      <c r="C1177" s="11"/>
      <c r="D1177" s="11"/>
      <c r="E1177" s="11"/>
      <c r="F1177" s="16"/>
      <c r="G1177" s="16"/>
      <c r="H1177" s="16"/>
      <c r="I1177" s="51"/>
      <c r="J1177" s="51"/>
      <c r="K1177" s="51"/>
      <c r="L1177" s="21"/>
      <c r="M1177" s="21"/>
      <c r="N1177" s="21"/>
      <c r="O1177" s="26"/>
      <c r="P1177" s="26"/>
      <c r="Q1177" s="26"/>
      <c r="S1177"/>
      <c r="T1177"/>
      <c r="U1177"/>
      <c r="V1177"/>
      <c r="W1177"/>
      <c r="X1177"/>
      <c r="Z1177"/>
    </row>
    <row r="1178" spans="2:26" s="1" customFormat="1" x14ac:dyDescent="0.2">
      <c r="B1178" s="8"/>
      <c r="C1178" s="11"/>
      <c r="D1178" s="11"/>
      <c r="E1178" s="11"/>
      <c r="F1178" s="16"/>
      <c r="G1178" s="16"/>
      <c r="H1178" s="16"/>
      <c r="I1178" s="51"/>
      <c r="J1178" s="51"/>
      <c r="K1178" s="51"/>
      <c r="L1178" s="21"/>
      <c r="M1178" s="21"/>
      <c r="N1178" s="21"/>
      <c r="O1178" s="26"/>
      <c r="P1178" s="26"/>
      <c r="Q1178" s="26"/>
      <c r="S1178"/>
      <c r="T1178"/>
      <c r="U1178"/>
      <c r="V1178"/>
      <c r="W1178"/>
      <c r="X1178"/>
      <c r="Z1178"/>
    </row>
    <row r="1179" spans="2:26" s="1" customFormat="1" x14ac:dyDescent="0.2">
      <c r="B1179" s="8"/>
      <c r="C1179" s="11"/>
      <c r="D1179" s="11"/>
      <c r="E1179" s="11"/>
      <c r="F1179" s="16"/>
      <c r="G1179" s="16"/>
      <c r="H1179" s="16"/>
      <c r="I1179" s="51"/>
      <c r="J1179" s="51"/>
      <c r="K1179" s="51"/>
      <c r="L1179" s="21"/>
      <c r="M1179" s="21"/>
      <c r="N1179" s="21"/>
      <c r="O1179" s="26"/>
      <c r="P1179" s="26"/>
      <c r="Q1179" s="26"/>
      <c r="S1179"/>
      <c r="T1179"/>
      <c r="U1179"/>
      <c r="V1179"/>
      <c r="W1179"/>
      <c r="X1179"/>
      <c r="Z1179"/>
    </row>
    <row r="1180" spans="2:26" s="1" customFormat="1" x14ac:dyDescent="0.2">
      <c r="B1180" s="8"/>
      <c r="C1180" s="11"/>
      <c r="D1180" s="11"/>
      <c r="E1180" s="11"/>
      <c r="F1180" s="16"/>
      <c r="G1180" s="16"/>
      <c r="H1180" s="16"/>
      <c r="I1180" s="51"/>
      <c r="J1180" s="51"/>
      <c r="K1180" s="51"/>
      <c r="L1180" s="21"/>
      <c r="M1180" s="21"/>
      <c r="N1180" s="21"/>
      <c r="O1180" s="26"/>
      <c r="P1180" s="26"/>
      <c r="Q1180" s="26"/>
      <c r="S1180"/>
      <c r="T1180"/>
      <c r="U1180"/>
      <c r="V1180"/>
      <c r="W1180"/>
      <c r="X1180"/>
      <c r="Z1180"/>
    </row>
    <row r="1181" spans="2:26" s="1" customFormat="1" x14ac:dyDescent="0.2">
      <c r="B1181" s="8"/>
      <c r="C1181" s="11"/>
      <c r="D1181" s="11"/>
      <c r="E1181" s="11"/>
      <c r="F1181" s="16"/>
      <c r="G1181" s="16"/>
      <c r="H1181" s="16"/>
      <c r="I1181" s="51"/>
      <c r="J1181" s="51"/>
      <c r="K1181" s="51"/>
      <c r="L1181" s="21"/>
      <c r="M1181" s="21"/>
      <c r="N1181" s="21"/>
      <c r="O1181" s="26"/>
      <c r="P1181" s="26"/>
      <c r="Q1181" s="26"/>
      <c r="S1181"/>
      <c r="T1181"/>
      <c r="U1181"/>
      <c r="V1181"/>
      <c r="W1181"/>
      <c r="X1181"/>
      <c r="Z1181"/>
    </row>
    <row r="1182" spans="2:26" s="1" customFormat="1" x14ac:dyDescent="0.2">
      <c r="B1182" s="8"/>
      <c r="C1182" s="11"/>
      <c r="D1182" s="11"/>
      <c r="E1182" s="11"/>
      <c r="F1182" s="16"/>
      <c r="G1182" s="16"/>
      <c r="H1182" s="16"/>
      <c r="I1182" s="51"/>
      <c r="J1182" s="51"/>
      <c r="K1182" s="51"/>
      <c r="L1182" s="21"/>
      <c r="M1182" s="21"/>
      <c r="N1182" s="21"/>
      <c r="O1182" s="26"/>
      <c r="P1182" s="26"/>
      <c r="Q1182" s="26"/>
      <c r="S1182"/>
      <c r="T1182"/>
      <c r="U1182"/>
      <c r="V1182"/>
      <c r="W1182"/>
      <c r="X1182"/>
      <c r="Z1182"/>
    </row>
    <row r="1183" spans="2:26" s="1" customFormat="1" x14ac:dyDescent="0.2">
      <c r="B1183" s="8"/>
      <c r="C1183" s="11"/>
      <c r="D1183" s="11"/>
      <c r="E1183" s="11"/>
      <c r="F1183" s="16"/>
      <c r="G1183" s="16"/>
      <c r="H1183" s="16"/>
      <c r="I1183" s="51"/>
      <c r="J1183" s="51"/>
      <c r="K1183" s="51"/>
      <c r="L1183" s="21"/>
      <c r="M1183" s="21"/>
      <c r="N1183" s="21"/>
      <c r="O1183" s="26"/>
      <c r="P1183" s="26"/>
      <c r="Q1183" s="26"/>
      <c r="S1183"/>
      <c r="T1183"/>
      <c r="U1183"/>
      <c r="V1183"/>
      <c r="W1183"/>
      <c r="X1183"/>
      <c r="Z1183"/>
    </row>
    <row r="1184" spans="2:26" s="1" customFormat="1" x14ac:dyDescent="0.2">
      <c r="B1184" s="8"/>
      <c r="C1184" s="11"/>
      <c r="D1184" s="11"/>
      <c r="E1184" s="11"/>
      <c r="F1184" s="16"/>
      <c r="G1184" s="16"/>
      <c r="H1184" s="16"/>
      <c r="I1184" s="51"/>
      <c r="J1184" s="51"/>
      <c r="K1184" s="51"/>
      <c r="L1184" s="21"/>
      <c r="M1184" s="21"/>
      <c r="N1184" s="21"/>
      <c r="O1184" s="26"/>
      <c r="P1184" s="26"/>
      <c r="Q1184" s="26"/>
      <c r="S1184"/>
      <c r="T1184"/>
      <c r="U1184"/>
      <c r="V1184"/>
      <c r="W1184"/>
      <c r="X1184"/>
      <c r="Z1184"/>
    </row>
    <row r="1185" spans="2:26" s="1" customFormat="1" x14ac:dyDescent="0.2">
      <c r="B1185" s="8"/>
      <c r="C1185" s="11"/>
      <c r="D1185" s="11"/>
      <c r="E1185" s="11"/>
      <c r="F1185" s="16"/>
      <c r="G1185" s="16"/>
      <c r="H1185" s="16"/>
      <c r="I1185" s="51"/>
      <c r="J1185" s="51"/>
      <c r="K1185" s="51"/>
      <c r="L1185" s="21"/>
      <c r="M1185" s="21"/>
      <c r="N1185" s="21"/>
      <c r="O1185" s="26"/>
      <c r="P1185" s="26"/>
      <c r="Q1185" s="26"/>
      <c r="S1185"/>
      <c r="T1185"/>
      <c r="U1185"/>
      <c r="V1185"/>
      <c r="W1185"/>
      <c r="X1185"/>
      <c r="Z1185"/>
    </row>
    <row r="1186" spans="2:26" s="1" customFormat="1" x14ac:dyDescent="0.2">
      <c r="B1186" s="8"/>
      <c r="C1186" s="11"/>
      <c r="D1186" s="11"/>
      <c r="E1186" s="11"/>
      <c r="F1186" s="16"/>
      <c r="G1186" s="16"/>
      <c r="H1186" s="16"/>
      <c r="I1186" s="51"/>
      <c r="J1186" s="51"/>
      <c r="K1186" s="51"/>
      <c r="L1186" s="21"/>
      <c r="M1186" s="21"/>
      <c r="N1186" s="21"/>
      <c r="O1186" s="26"/>
      <c r="P1186" s="26"/>
      <c r="Q1186" s="26"/>
      <c r="S1186"/>
      <c r="T1186"/>
      <c r="U1186"/>
      <c r="V1186"/>
      <c r="W1186"/>
      <c r="X1186"/>
      <c r="Z1186"/>
    </row>
    <row r="1187" spans="2:26" s="1" customFormat="1" x14ac:dyDescent="0.2">
      <c r="B1187" s="8"/>
      <c r="C1187" s="11"/>
      <c r="D1187" s="11"/>
      <c r="E1187" s="11"/>
      <c r="F1187" s="16"/>
      <c r="G1187" s="16"/>
      <c r="H1187" s="16"/>
      <c r="I1187" s="51"/>
      <c r="J1187" s="51"/>
      <c r="K1187" s="51"/>
      <c r="L1187" s="21"/>
      <c r="M1187" s="21"/>
      <c r="N1187" s="21"/>
      <c r="O1187" s="26"/>
      <c r="P1187" s="26"/>
      <c r="Q1187" s="26"/>
      <c r="S1187"/>
      <c r="T1187"/>
      <c r="U1187"/>
      <c r="V1187"/>
      <c r="W1187"/>
      <c r="X1187"/>
      <c r="Z1187"/>
    </row>
    <row r="1188" spans="2:26" s="1" customFormat="1" x14ac:dyDescent="0.2">
      <c r="B1188" s="8"/>
      <c r="C1188" s="11"/>
      <c r="D1188" s="11"/>
      <c r="E1188" s="11"/>
      <c r="F1188" s="16"/>
      <c r="G1188" s="16"/>
      <c r="H1188" s="16"/>
      <c r="I1188" s="51"/>
      <c r="J1188" s="51"/>
      <c r="K1188" s="51"/>
      <c r="L1188" s="21"/>
      <c r="M1188" s="21"/>
      <c r="N1188" s="21"/>
      <c r="O1188" s="26"/>
      <c r="P1188" s="26"/>
      <c r="Q1188" s="26"/>
      <c r="S1188"/>
      <c r="T1188"/>
      <c r="U1188"/>
      <c r="V1188"/>
      <c r="W1188"/>
      <c r="X1188"/>
      <c r="Z1188"/>
    </row>
    <row r="1189" spans="2:26" s="1" customFormat="1" x14ac:dyDescent="0.2">
      <c r="B1189" s="8"/>
      <c r="C1189" s="11"/>
      <c r="D1189" s="11"/>
      <c r="E1189" s="11"/>
      <c r="F1189" s="16"/>
      <c r="G1189" s="16"/>
      <c r="H1189" s="16"/>
      <c r="I1189" s="51"/>
      <c r="J1189" s="51"/>
      <c r="K1189" s="51"/>
      <c r="L1189" s="21"/>
      <c r="M1189" s="21"/>
      <c r="N1189" s="21"/>
      <c r="O1189" s="26"/>
      <c r="P1189" s="26"/>
      <c r="Q1189" s="26"/>
      <c r="S1189"/>
      <c r="T1189"/>
      <c r="U1189"/>
      <c r="V1189"/>
      <c r="W1189"/>
      <c r="X1189"/>
      <c r="Z1189"/>
    </row>
    <row r="1190" spans="2:26" s="1" customFormat="1" x14ac:dyDescent="0.2">
      <c r="B1190" s="8"/>
      <c r="C1190" s="11"/>
      <c r="D1190" s="11"/>
      <c r="E1190" s="11"/>
      <c r="F1190" s="16"/>
      <c r="G1190" s="16"/>
      <c r="H1190" s="16"/>
      <c r="I1190" s="51"/>
      <c r="J1190" s="51"/>
      <c r="K1190" s="51"/>
      <c r="L1190" s="21"/>
      <c r="M1190" s="21"/>
      <c r="N1190" s="21"/>
      <c r="O1190" s="26"/>
      <c r="P1190" s="26"/>
      <c r="Q1190" s="26"/>
      <c r="S1190"/>
      <c r="T1190"/>
      <c r="U1190"/>
      <c r="V1190"/>
      <c r="W1190"/>
      <c r="X1190"/>
      <c r="Z1190"/>
    </row>
    <row r="1191" spans="2:26" s="1" customFormat="1" x14ac:dyDescent="0.2">
      <c r="B1191" s="8"/>
      <c r="C1191" s="11"/>
      <c r="D1191" s="11"/>
      <c r="E1191" s="11"/>
      <c r="F1191" s="16"/>
      <c r="G1191" s="16"/>
      <c r="H1191" s="16"/>
      <c r="I1191" s="51"/>
      <c r="J1191" s="51"/>
      <c r="K1191" s="51"/>
      <c r="L1191" s="21"/>
      <c r="M1191" s="21"/>
      <c r="N1191" s="21"/>
      <c r="O1191" s="26"/>
      <c r="P1191" s="26"/>
      <c r="Q1191" s="26"/>
      <c r="S1191"/>
      <c r="T1191"/>
      <c r="U1191"/>
      <c r="V1191"/>
      <c r="W1191"/>
      <c r="X1191"/>
      <c r="Z1191"/>
    </row>
    <row r="1192" spans="2:26" s="1" customFormat="1" x14ac:dyDescent="0.2">
      <c r="B1192" s="8"/>
      <c r="C1192" s="11"/>
      <c r="D1192" s="11"/>
      <c r="E1192" s="11"/>
      <c r="F1192" s="16"/>
      <c r="G1192" s="16"/>
      <c r="H1192" s="16"/>
      <c r="I1192" s="51"/>
      <c r="J1192" s="51"/>
      <c r="K1192" s="51"/>
      <c r="L1192" s="21"/>
      <c r="M1192" s="21"/>
      <c r="N1192" s="21"/>
      <c r="O1192" s="26"/>
      <c r="P1192" s="26"/>
      <c r="Q1192" s="26"/>
      <c r="S1192"/>
      <c r="T1192"/>
      <c r="U1192"/>
      <c r="V1192"/>
      <c r="W1192"/>
      <c r="X1192"/>
      <c r="Z1192"/>
    </row>
    <row r="1193" spans="2:26" s="1" customFormat="1" x14ac:dyDescent="0.2">
      <c r="B1193" s="8"/>
      <c r="C1193" s="11"/>
      <c r="D1193" s="11"/>
      <c r="E1193" s="11"/>
      <c r="F1193" s="16"/>
      <c r="G1193" s="16"/>
      <c r="H1193" s="16"/>
      <c r="I1193" s="51"/>
      <c r="J1193" s="51"/>
      <c r="K1193" s="51"/>
      <c r="L1193" s="21"/>
      <c r="M1193" s="21"/>
      <c r="N1193" s="21"/>
      <c r="O1193" s="26"/>
      <c r="P1193" s="26"/>
      <c r="Q1193" s="26"/>
      <c r="S1193"/>
      <c r="T1193"/>
      <c r="U1193"/>
      <c r="V1193"/>
      <c r="W1193"/>
      <c r="X1193"/>
      <c r="Z1193"/>
    </row>
    <row r="1194" spans="2:26" s="1" customFormat="1" x14ac:dyDescent="0.2">
      <c r="B1194" s="8"/>
      <c r="C1194" s="11"/>
      <c r="D1194" s="11"/>
      <c r="E1194" s="11"/>
      <c r="F1194" s="16"/>
      <c r="G1194" s="16"/>
      <c r="H1194" s="16"/>
      <c r="I1194" s="51"/>
      <c r="J1194" s="51"/>
      <c r="K1194" s="51"/>
      <c r="L1194" s="21"/>
      <c r="M1194" s="21"/>
      <c r="N1194" s="21"/>
      <c r="O1194" s="26"/>
      <c r="P1194" s="26"/>
      <c r="Q1194" s="26"/>
      <c r="S1194"/>
      <c r="T1194"/>
      <c r="U1194"/>
      <c r="V1194"/>
      <c r="W1194"/>
      <c r="X1194"/>
      <c r="Z1194"/>
    </row>
    <row r="1195" spans="2:26" s="1" customFormat="1" x14ac:dyDescent="0.2">
      <c r="B1195" s="8"/>
      <c r="C1195" s="11"/>
      <c r="D1195" s="11"/>
      <c r="E1195" s="11"/>
      <c r="F1195" s="16"/>
      <c r="G1195" s="16"/>
      <c r="H1195" s="16"/>
      <c r="I1195" s="51"/>
      <c r="J1195" s="51"/>
      <c r="K1195" s="51"/>
      <c r="L1195" s="21"/>
      <c r="M1195" s="21"/>
      <c r="N1195" s="21"/>
      <c r="O1195" s="26"/>
      <c r="P1195" s="26"/>
      <c r="Q1195" s="26"/>
      <c r="S1195"/>
      <c r="T1195"/>
      <c r="U1195"/>
      <c r="V1195"/>
      <c r="W1195"/>
      <c r="X1195"/>
      <c r="Z1195"/>
    </row>
    <row r="1196" spans="2:26" s="1" customFormat="1" x14ac:dyDescent="0.2">
      <c r="B1196" s="8"/>
      <c r="C1196" s="11"/>
      <c r="D1196" s="11"/>
      <c r="E1196" s="11"/>
      <c r="F1196" s="16"/>
      <c r="G1196" s="16"/>
      <c r="H1196" s="16"/>
      <c r="I1196" s="51"/>
      <c r="J1196" s="51"/>
      <c r="K1196" s="51"/>
      <c r="L1196" s="21"/>
      <c r="M1196" s="21"/>
      <c r="N1196" s="21"/>
      <c r="O1196" s="26"/>
      <c r="P1196" s="26"/>
      <c r="Q1196" s="26"/>
      <c r="S1196"/>
      <c r="T1196"/>
      <c r="U1196"/>
      <c r="V1196"/>
      <c r="W1196"/>
      <c r="X1196"/>
      <c r="Z1196"/>
    </row>
    <row r="1197" spans="2:26" s="1" customFormat="1" x14ac:dyDescent="0.2">
      <c r="B1197" s="8"/>
      <c r="C1197" s="11"/>
      <c r="D1197" s="11"/>
      <c r="E1197" s="11"/>
      <c r="F1197" s="16"/>
      <c r="G1197" s="16"/>
      <c r="H1197" s="16"/>
      <c r="I1197" s="51"/>
      <c r="J1197" s="51"/>
      <c r="K1197" s="51"/>
      <c r="L1197" s="21"/>
      <c r="M1197" s="21"/>
      <c r="N1197" s="21"/>
      <c r="O1197" s="26"/>
      <c r="P1197" s="26"/>
      <c r="Q1197" s="26"/>
      <c r="S1197"/>
      <c r="T1197"/>
      <c r="U1197"/>
      <c r="V1197"/>
      <c r="W1197"/>
      <c r="X1197"/>
      <c r="Z1197"/>
    </row>
    <row r="1198" spans="2:26" s="1" customFormat="1" x14ac:dyDescent="0.2">
      <c r="B1198" s="8"/>
      <c r="C1198" s="11"/>
      <c r="D1198" s="11"/>
      <c r="E1198" s="11"/>
      <c r="F1198" s="16"/>
      <c r="G1198" s="16"/>
      <c r="H1198" s="16"/>
      <c r="I1198" s="51"/>
      <c r="J1198" s="51"/>
      <c r="K1198" s="51"/>
      <c r="L1198" s="21"/>
      <c r="M1198" s="21"/>
      <c r="N1198" s="21"/>
      <c r="O1198" s="26"/>
      <c r="P1198" s="26"/>
      <c r="Q1198" s="26"/>
      <c r="S1198"/>
      <c r="T1198"/>
      <c r="U1198"/>
      <c r="V1198"/>
      <c r="W1198"/>
      <c r="X1198"/>
      <c r="Z1198"/>
    </row>
    <row r="1199" spans="2:26" s="1" customFormat="1" x14ac:dyDescent="0.2">
      <c r="B1199" s="8"/>
      <c r="C1199" s="11"/>
      <c r="D1199" s="11"/>
      <c r="E1199" s="11"/>
      <c r="F1199" s="16"/>
      <c r="G1199" s="16"/>
      <c r="H1199" s="16"/>
      <c r="I1199" s="51"/>
      <c r="J1199" s="51"/>
      <c r="K1199" s="51"/>
      <c r="L1199" s="21"/>
      <c r="M1199" s="21"/>
      <c r="N1199" s="21"/>
      <c r="O1199" s="26"/>
      <c r="P1199" s="26"/>
      <c r="Q1199" s="26"/>
      <c r="S1199"/>
      <c r="T1199"/>
      <c r="U1199"/>
      <c r="V1199"/>
      <c r="W1199"/>
      <c r="X1199"/>
      <c r="Z1199"/>
    </row>
    <row r="1200" spans="2:26" s="1" customFormat="1" x14ac:dyDescent="0.2">
      <c r="B1200" s="8"/>
      <c r="C1200" s="11"/>
      <c r="D1200" s="11"/>
      <c r="E1200" s="11"/>
      <c r="F1200" s="16"/>
      <c r="G1200" s="16"/>
      <c r="H1200" s="16"/>
      <c r="I1200" s="51"/>
      <c r="J1200" s="51"/>
      <c r="K1200" s="51"/>
      <c r="L1200" s="21"/>
      <c r="M1200" s="21"/>
      <c r="N1200" s="21"/>
      <c r="O1200" s="26"/>
      <c r="P1200" s="26"/>
      <c r="Q1200" s="26"/>
      <c r="S1200"/>
      <c r="T1200"/>
      <c r="U1200"/>
      <c r="V1200"/>
      <c r="W1200"/>
      <c r="X1200"/>
      <c r="Z1200"/>
    </row>
    <row r="1201" spans="2:26" s="1" customFormat="1" x14ac:dyDescent="0.2">
      <c r="B1201" s="8"/>
      <c r="C1201" s="11"/>
      <c r="D1201" s="11"/>
      <c r="E1201" s="11"/>
      <c r="F1201" s="16"/>
      <c r="G1201" s="16"/>
      <c r="H1201" s="16"/>
      <c r="I1201" s="51"/>
      <c r="J1201" s="51"/>
      <c r="K1201" s="51"/>
      <c r="L1201" s="21"/>
      <c r="M1201" s="21"/>
      <c r="N1201" s="21"/>
      <c r="O1201" s="26"/>
      <c r="P1201" s="26"/>
      <c r="Q1201" s="26"/>
      <c r="S1201"/>
      <c r="T1201"/>
      <c r="U1201"/>
      <c r="V1201"/>
      <c r="W1201"/>
      <c r="X1201"/>
      <c r="Z1201"/>
    </row>
    <row r="1202" spans="2:26" s="1" customFormat="1" x14ac:dyDescent="0.2">
      <c r="B1202" s="8"/>
      <c r="C1202" s="11"/>
      <c r="D1202" s="11"/>
      <c r="E1202" s="11"/>
      <c r="F1202" s="16"/>
      <c r="G1202" s="16"/>
      <c r="H1202" s="16"/>
      <c r="I1202" s="51"/>
      <c r="J1202" s="51"/>
      <c r="K1202" s="51"/>
      <c r="L1202" s="21"/>
      <c r="M1202" s="21"/>
      <c r="N1202" s="21"/>
      <c r="O1202" s="26"/>
      <c r="P1202" s="26"/>
      <c r="Q1202" s="26"/>
      <c r="S1202"/>
      <c r="T1202"/>
      <c r="U1202"/>
      <c r="V1202"/>
      <c r="W1202"/>
      <c r="X1202"/>
      <c r="Z1202"/>
    </row>
    <row r="1203" spans="2:26" s="1" customFormat="1" x14ac:dyDescent="0.2">
      <c r="B1203" s="8"/>
      <c r="C1203" s="11"/>
      <c r="D1203" s="11"/>
      <c r="E1203" s="11"/>
      <c r="F1203" s="16"/>
      <c r="G1203" s="16"/>
      <c r="H1203" s="16"/>
      <c r="I1203" s="51"/>
      <c r="J1203" s="51"/>
      <c r="K1203" s="51"/>
      <c r="L1203" s="21"/>
      <c r="M1203" s="21"/>
      <c r="N1203" s="21"/>
      <c r="O1203" s="26"/>
      <c r="P1203" s="26"/>
      <c r="Q1203" s="26"/>
      <c r="S1203"/>
      <c r="T1203"/>
      <c r="U1203"/>
      <c r="V1203"/>
      <c r="W1203"/>
      <c r="X1203"/>
      <c r="Z1203"/>
    </row>
    <row r="1204" spans="2:26" s="1" customFormat="1" x14ac:dyDescent="0.2">
      <c r="B1204" s="8"/>
      <c r="C1204" s="11"/>
      <c r="D1204" s="11"/>
      <c r="E1204" s="11"/>
      <c r="F1204" s="16"/>
      <c r="G1204" s="16"/>
      <c r="H1204" s="16"/>
      <c r="I1204" s="51"/>
      <c r="J1204" s="51"/>
      <c r="K1204" s="51"/>
      <c r="L1204" s="21"/>
      <c r="M1204" s="21"/>
      <c r="N1204" s="21"/>
      <c r="O1204" s="26"/>
      <c r="P1204" s="26"/>
      <c r="Q1204" s="26"/>
      <c r="S1204"/>
      <c r="T1204"/>
      <c r="U1204"/>
      <c r="V1204"/>
      <c r="W1204"/>
      <c r="X1204"/>
      <c r="Z1204"/>
    </row>
    <row r="1205" spans="2:26" s="1" customFormat="1" x14ac:dyDescent="0.2">
      <c r="B1205" s="8"/>
      <c r="C1205" s="11"/>
      <c r="D1205" s="11"/>
      <c r="E1205" s="11"/>
      <c r="F1205" s="16"/>
      <c r="G1205" s="16"/>
      <c r="H1205" s="16"/>
      <c r="I1205" s="51"/>
      <c r="J1205" s="51"/>
      <c r="K1205" s="51"/>
      <c r="L1205" s="21"/>
      <c r="M1205" s="21"/>
      <c r="N1205" s="21"/>
      <c r="O1205" s="26"/>
      <c r="P1205" s="26"/>
      <c r="Q1205" s="26"/>
      <c r="S1205"/>
      <c r="T1205"/>
      <c r="U1205"/>
      <c r="V1205"/>
      <c r="W1205"/>
      <c r="X1205"/>
      <c r="Z1205"/>
    </row>
    <row r="1206" spans="2:26" s="1" customFormat="1" x14ac:dyDescent="0.2">
      <c r="B1206" s="8"/>
      <c r="C1206" s="11"/>
      <c r="D1206" s="11"/>
      <c r="E1206" s="11"/>
      <c r="F1206" s="16"/>
      <c r="G1206" s="16"/>
      <c r="H1206" s="16"/>
      <c r="I1206" s="51"/>
      <c r="J1206" s="51"/>
      <c r="K1206" s="51"/>
      <c r="L1206" s="21"/>
      <c r="M1206" s="21"/>
      <c r="N1206" s="21"/>
      <c r="O1206" s="26"/>
      <c r="P1206" s="26"/>
      <c r="Q1206" s="26"/>
      <c r="S1206"/>
      <c r="T1206"/>
      <c r="U1206"/>
      <c r="V1206"/>
      <c r="W1206"/>
      <c r="X1206"/>
      <c r="Z1206"/>
    </row>
    <row r="1207" spans="2:26" s="1" customFormat="1" x14ac:dyDescent="0.2">
      <c r="B1207" s="8"/>
      <c r="C1207" s="11"/>
      <c r="D1207" s="11"/>
      <c r="E1207" s="11"/>
      <c r="F1207" s="16"/>
      <c r="G1207" s="16"/>
      <c r="H1207" s="16"/>
      <c r="I1207" s="51"/>
      <c r="J1207" s="51"/>
      <c r="K1207" s="51"/>
      <c r="L1207" s="21"/>
      <c r="M1207" s="21"/>
      <c r="N1207" s="21"/>
      <c r="O1207" s="26"/>
      <c r="P1207" s="26"/>
      <c r="Q1207" s="26"/>
      <c r="S1207"/>
      <c r="T1207"/>
      <c r="U1207"/>
      <c r="V1207"/>
      <c r="W1207"/>
      <c r="X1207"/>
      <c r="Z1207"/>
    </row>
    <row r="1208" spans="2:26" s="1" customFormat="1" x14ac:dyDescent="0.2">
      <c r="B1208" s="8"/>
      <c r="C1208" s="11"/>
      <c r="D1208" s="11"/>
      <c r="E1208" s="11"/>
      <c r="F1208" s="16"/>
      <c r="G1208" s="16"/>
      <c r="H1208" s="16"/>
      <c r="I1208" s="51"/>
      <c r="J1208" s="51"/>
      <c r="K1208" s="51"/>
      <c r="L1208" s="21"/>
      <c r="M1208" s="21"/>
      <c r="N1208" s="21"/>
      <c r="O1208" s="26"/>
      <c r="P1208" s="26"/>
      <c r="Q1208" s="26"/>
      <c r="S1208"/>
      <c r="T1208"/>
      <c r="U1208"/>
      <c r="V1208"/>
      <c r="W1208"/>
      <c r="X1208"/>
      <c r="Z1208"/>
    </row>
    <row r="1209" spans="2:26" s="1" customFormat="1" x14ac:dyDescent="0.2">
      <c r="B1209" s="8"/>
      <c r="C1209" s="11"/>
      <c r="D1209" s="11"/>
      <c r="E1209" s="11"/>
      <c r="F1209" s="16"/>
      <c r="G1209" s="16"/>
      <c r="H1209" s="16"/>
      <c r="I1209" s="51"/>
      <c r="J1209" s="51"/>
      <c r="K1209" s="51"/>
      <c r="L1209" s="21"/>
      <c r="M1209" s="21"/>
      <c r="N1209" s="21"/>
      <c r="O1209" s="26"/>
      <c r="P1209" s="26"/>
      <c r="Q1209" s="26"/>
      <c r="S1209"/>
      <c r="T1209"/>
      <c r="U1209"/>
      <c r="V1209"/>
      <c r="W1209"/>
      <c r="X1209"/>
      <c r="Z1209"/>
    </row>
    <row r="1210" spans="2:26" s="1" customFormat="1" x14ac:dyDescent="0.2">
      <c r="B1210" s="8"/>
      <c r="C1210" s="11"/>
      <c r="D1210" s="11"/>
      <c r="E1210" s="11"/>
      <c r="F1210" s="16"/>
      <c r="G1210" s="16"/>
      <c r="H1210" s="16"/>
      <c r="I1210" s="51"/>
      <c r="J1210" s="51"/>
      <c r="K1210" s="51"/>
      <c r="L1210" s="21"/>
      <c r="M1210" s="21"/>
      <c r="N1210" s="21"/>
      <c r="O1210" s="26"/>
      <c r="P1210" s="26"/>
      <c r="Q1210" s="26"/>
      <c r="S1210"/>
      <c r="T1210"/>
      <c r="U1210"/>
      <c r="V1210"/>
      <c r="W1210"/>
      <c r="X1210"/>
      <c r="Z1210"/>
    </row>
    <row r="1211" spans="2:26" s="1" customFormat="1" x14ac:dyDescent="0.2">
      <c r="B1211" s="8"/>
      <c r="C1211" s="11"/>
      <c r="D1211" s="11"/>
      <c r="E1211" s="11"/>
      <c r="F1211" s="16"/>
      <c r="G1211" s="16"/>
      <c r="H1211" s="16"/>
      <c r="I1211" s="51"/>
      <c r="J1211" s="51"/>
      <c r="K1211" s="51"/>
      <c r="L1211" s="21"/>
      <c r="M1211" s="21"/>
      <c r="N1211" s="21"/>
      <c r="O1211" s="26"/>
      <c r="P1211" s="26"/>
      <c r="Q1211" s="26"/>
      <c r="S1211"/>
      <c r="T1211"/>
      <c r="U1211"/>
      <c r="V1211"/>
      <c r="W1211"/>
      <c r="X1211"/>
      <c r="Z1211"/>
    </row>
    <row r="1212" spans="2:26" s="1" customFormat="1" x14ac:dyDescent="0.2">
      <c r="B1212" s="8"/>
      <c r="C1212" s="11"/>
      <c r="D1212" s="11"/>
      <c r="E1212" s="11"/>
      <c r="F1212" s="16"/>
      <c r="G1212" s="16"/>
      <c r="H1212" s="16"/>
      <c r="I1212" s="51"/>
      <c r="J1212" s="51"/>
      <c r="K1212" s="51"/>
      <c r="L1212" s="21"/>
      <c r="M1212" s="21"/>
      <c r="N1212" s="21"/>
      <c r="O1212" s="26"/>
      <c r="P1212" s="26"/>
      <c r="Q1212" s="26"/>
      <c r="S1212"/>
      <c r="T1212"/>
      <c r="U1212"/>
      <c r="V1212"/>
      <c r="W1212"/>
      <c r="X1212"/>
      <c r="Z1212"/>
    </row>
    <row r="1213" spans="2:26" s="1" customFormat="1" x14ac:dyDescent="0.2">
      <c r="B1213" s="8"/>
      <c r="C1213" s="11"/>
      <c r="D1213" s="11"/>
      <c r="E1213" s="11"/>
      <c r="F1213" s="16"/>
      <c r="G1213" s="16"/>
      <c r="H1213" s="16"/>
      <c r="I1213" s="51"/>
      <c r="J1213" s="51"/>
      <c r="K1213" s="51"/>
      <c r="L1213" s="21"/>
      <c r="M1213" s="21"/>
      <c r="N1213" s="21"/>
      <c r="O1213" s="26"/>
      <c r="P1213" s="26"/>
      <c r="Q1213" s="26"/>
      <c r="S1213"/>
      <c r="T1213"/>
      <c r="U1213"/>
      <c r="V1213"/>
      <c r="W1213"/>
      <c r="X1213"/>
      <c r="Z1213"/>
    </row>
    <row r="1214" spans="2:26" s="1" customFormat="1" x14ac:dyDescent="0.2">
      <c r="B1214" s="8"/>
      <c r="C1214" s="11"/>
      <c r="D1214" s="11"/>
      <c r="E1214" s="11"/>
      <c r="F1214" s="16"/>
      <c r="G1214" s="16"/>
      <c r="H1214" s="16"/>
      <c r="I1214" s="51"/>
      <c r="J1214" s="51"/>
      <c r="K1214" s="51"/>
      <c r="L1214" s="21"/>
      <c r="M1214" s="21"/>
      <c r="N1214" s="21"/>
      <c r="O1214" s="26"/>
      <c r="P1214" s="26"/>
      <c r="Q1214" s="26"/>
      <c r="S1214"/>
      <c r="T1214"/>
      <c r="U1214"/>
      <c r="V1214"/>
      <c r="W1214"/>
      <c r="X1214"/>
      <c r="Z1214"/>
    </row>
    <row r="1215" spans="2:26" s="1" customFormat="1" x14ac:dyDescent="0.2">
      <c r="B1215" s="8"/>
      <c r="C1215" s="11"/>
      <c r="D1215" s="11"/>
      <c r="E1215" s="11"/>
      <c r="F1215" s="16"/>
      <c r="G1215" s="16"/>
      <c r="H1215" s="16"/>
      <c r="I1215" s="51"/>
      <c r="J1215" s="51"/>
      <c r="K1215" s="51"/>
      <c r="L1215" s="21"/>
      <c r="M1215" s="21"/>
      <c r="N1215" s="21"/>
      <c r="O1215" s="26"/>
      <c r="P1215" s="26"/>
      <c r="Q1215" s="26"/>
      <c r="S1215"/>
      <c r="T1215"/>
      <c r="U1215"/>
      <c r="V1215"/>
      <c r="W1215"/>
      <c r="X1215"/>
      <c r="Z1215"/>
    </row>
    <row r="1216" spans="2:26" s="1" customFormat="1" x14ac:dyDescent="0.2">
      <c r="B1216" s="8"/>
      <c r="C1216" s="11"/>
      <c r="D1216" s="11"/>
      <c r="E1216" s="11"/>
      <c r="F1216" s="16"/>
      <c r="G1216" s="16"/>
      <c r="H1216" s="16"/>
      <c r="I1216" s="51"/>
      <c r="J1216" s="51"/>
      <c r="K1216" s="51"/>
      <c r="L1216" s="21"/>
      <c r="M1216" s="21"/>
      <c r="N1216" s="21"/>
      <c r="O1216" s="26"/>
      <c r="P1216" s="26"/>
      <c r="Q1216" s="26"/>
      <c r="S1216"/>
      <c r="T1216"/>
      <c r="U1216"/>
      <c r="V1216"/>
      <c r="W1216"/>
      <c r="X1216"/>
      <c r="Z1216"/>
    </row>
    <row r="1217" spans="2:26" s="1" customFormat="1" x14ac:dyDescent="0.2">
      <c r="B1217" s="8"/>
      <c r="C1217" s="11"/>
      <c r="D1217" s="11"/>
      <c r="E1217" s="11"/>
      <c r="F1217" s="16"/>
      <c r="G1217" s="16"/>
      <c r="H1217" s="16"/>
      <c r="I1217" s="51"/>
      <c r="J1217" s="51"/>
      <c r="K1217" s="51"/>
      <c r="L1217" s="21"/>
      <c r="M1217" s="21"/>
      <c r="N1217" s="21"/>
      <c r="O1217" s="26"/>
      <c r="P1217" s="26"/>
      <c r="Q1217" s="26"/>
      <c r="S1217"/>
      <c r="T1217"/>
      <c r="U1217"/>
      <c r="V1217"/>
      <c r="W1217"/>
      <c r="X1217"/>
      <c r="Z1217"/>
    </row>
    <row r="1218" spans="2:26" s="1" customFormat="1" x14ac:dyDescent="0.2">
      <c r="B1218" s="8"/>
      <c r="C1218" s="11"/>
      <c r="D1218" s="11"/>
      <c r="E1218" s="11"/>
      <c r="F1218" s="16"/>
      <c r="G1218" s="16"/>
      <c r="H1218" s="16"/>
      <c r="I1218" s="51"/>
      <c r="J1218" s="51"/>
      <c r="K1218" s="51"/>
      <c r="L1218" s="21"/>
      <c r="M1218" s="21"/>
      <c r="N1218" s="21"/>
      <c r="O1218" s="26"/>
      <c r="P1218" s="26"/>
      <c r="Q1218" s="26"/>
      <c r="S1218"/>
      <c r="T1218"/>
      <c r="U1218"/>
      <c r="V1218"/>
      <c r="W1218"/>
      <c r="X1218"/>
      <c r="Z1218"/>
    </row>
    <row r="1219" spans="2:26" s="1" customFormat="1" x14ac:dyDescent="0.2">
      <c r="B1219" s="8"/>
      <c r="C1219" s="11"/>
      <c r="D1219" s="11"/>
      <c r="E1219" s="11"/>
      <c r="F1219" s="16"/>
      <c r="G1219" s="16"/>
      <c r="H1219" s="16"/>
      <c r="I1219" s="51"/>
      <c r="J1219" s="51"/>
      <c r="K1219" s="51"/>
      <c r="L1219" s="21"/>
      <c r="M1219" s="21"/>
      <c r="N1219" s="21"/>
      <c r="O1219" s="26"/>
      <c r="P1219" s="26"/>
      <c r="Q1219" s="26"/>
      <c r="S1219"/>
      <c r="T1219"/>
      <c r="U1219"/>
      <c r="V1219"/>
      <c r="W1219"/>
      <c r="X1219"/>
      <c r="Z1219"/>
    </row>
    <row r="1220" spans="2:26" s="1" customFormat="1" x14ac:dyDescent="0.2">
      <c r="B1220" s="8"/>
      <c r="C1220" s="11"/>
      <c r="D1220" s="11"/>
      <c r="E1220" s="11"/>
      <c r="F1220" s="16"/>
      <c r="G1220" s="16"/>
      <c r="H1220" s="16"/>
      <c r="I1220" s="51"/>
      <c r="J1220" s="51"/>
      <c r="K1220" s="51"/>
      <c r="L1220" s="21"/>
      <c r="M1220" s="21"/>
      <c r="N1220" s="21"/>
      <c r="O1220" s="26"/>
      <c r="P1220" s="26"/>
      <c r="Q1220" s="26"/>
      <c r="S1220"/>
      <c r="T1220"/>
      <c r="U1220"/>
      <c r="V1220"/>
      <c r="W1220"/>
      <c r="X1220"/>
      <c r="Z1220"/>
    </row>
    <row r="1221" spans="2:26" s="1" customFormat="1" x14ac:dyDescent="0.2">
      <c r="B1221" s="8"/>
      <c r="C1221" s="11"/>
      <c r="D1221" s="11"/>
      <c r="E1221" s="11"/>
      <c r="F1221" s="16"/>
      <c r="G1221" s="16"/>
      <c r="H1221" s="16"/>
      <c r="I1221" s="51"/>
      <c r="J1221" s="51"/>
      <c r="K1221" s="51"/>
      <c r="L1221" s="21"/>
      <c r="M1221" s="21"/>
      <c r="N1221" s="21"/>
      <c r="O1221" s="26"/>
      <c r="P1221" s="26"/>
      <c r="Q1221" s="26"/>
      <c r="S1221"/>
      <c r="T1221"/>
      <c r="U1221"/>
      <c r="V1221"/>
      <c r="W1221"/>
      <c r="X1221"/>
      <c r="Z1221"/>
    </row>
    <row r="1222" spans="2:26" s="1" customFormat="1" x14ac:dyDescent="0.2">
      <c r="B1222" s="8"/>
      <c r="C1222" s="11"/>
      <c r="D1222" s="11"/>
      <c r="E1222" s="11"/>
      <c r="F1222" s="16"/>
      <c r="G1222" s="16"/>
      <c r="H1222" s="16"/>
      <c r="I1222" s="51"/>
      <c r="J1222" s="51"/>
      <c r="K1222" s="51"/>
      <c r="L1222" s="21"/>
      <c r="M1222" s="21"/>
      <c r="N1222" s="21"/>
      <c r="O1222" s="26"/>
      <c r="P1222" s="26"/>
      <c r="Q1222" s="26"/>
      <c r="S1222"/>
      <c r="T1222"/>
      <c r="U1222"/>
      <c r="V1222"/>
      <c r="W1222"/>
      <c r="X1222"/>
      <c r="Z1222"/>
    </row>
    <row r="1223" spans="2:26" s="1" customFormat="1" x14ac:dyDescent="0.2">
      <c r="B1223" s="8"/>
      <c r="C1223" s="11"/>
      <c r="D1223" s="11"/>
      <c r="E1223" s="11"/>
      <c r="F1223" s="16"/>
      <c r="G1223" s="16"/>
      <c r="H1223" s="16"/>
      <c r="I1223" s="51"/>
      <c r="J1223" s="51"/>
      <c r="K1223" s="51"/>
      <c r="L1223" s="21"/>
      <c r="M1223" s="21"/>
      <c r="N1223" s="21"/>
      <c r="O1223" s="26"/>
      <c r="P1223" s="26"/>
      <c r="Q1223" s="26"/>
      <c r="S1223"/>
      <c r="T1223"/>
      <c r="U1223"/>
      <c r="V1223"/>
      <c r="W1223"/>
      <c r="X1223"/>
      <c r="Z1223"/>
    </row>
    <row r="1224" spans="2:26" s="1" customFormat="1" x14ac:dyDescent="0.2">
      <c r="B1224" s="8"/>
      <c r="C1224" s="11"/>
      <c r="D1224" s="11"/>
      <c r="E1224" s="11"/>
      <c r="F1224" s="16"/>
      <c r="G1224" s="16"/>
      <c r="H1224" s="16"/>
      <c r="I1224" s="51"/>
      <c r="J1224" s="51"/>
      <c r="K1224" s="51"/>
      <c r="L1224" s="21"/>
      <c r="M1224" s="21"/>
      <c r="N1224" s="21"/>
      <c r="O1224" s="26"/>
      <c r="P1224" s="26"/>
      <c r="Q1224" s="26"/>
      <c r="S1224"/>
      <c r="T1224"/>
      <c r="U1224"/>
      <c r="V1224"/>
      <c r="W1224"/>
      <c r="X1224"/>
      <c r="Z1224"/>
    </row>
    <row r="1225" spans="2:26" s="1" customFormat="1" x14ac:dyDescent="0.2">
      <c r="B1225" s="8"/>
      <c r="C1225" s="11"/>
      <c r="D1225" s="11"/>
      <c r="E1225" s="11"/>
      <c r="F1225" s="16"/>
      <c r="G1225" s="16"/>
      <c r="H1225" s="16"/>
      <c r="I1225" s="51"/>
      <c r="J1225" s="51"/>
      <c r="K1225" s="51"/>
      <c r="L1225" s="21"/>
      <c r="M1225" s="21"/>
      <c r="N1225" s="21"/>
      <c r="O1225" s="26"/>
      <c r="P1225" s="26"/>
      <c r="Q1225" s="26"/>
      <c r="S1225"/>
      <c r="T1225"/>
      <c r="U1225"/>
      <c r="V1225"/>
      <c r="W1225"/>
      <c r="X1225"/>
      <c r="Z1225"/>
    </row>
    <row r="1226" spans="2:26" s="1" customFormat="1" x14ac:dyDescent="0.2">
      <c r="B1226" s="8"/>
      <c r="C1226" s="11"/>
      <c r="D1226" s="11"/>
      <c r="E1226" s="11"/>
      <c r="F1226" s="16"/>
      <c r="G1226" s="16"/>
      <c r="H1226" s="16"/>
      <c r="I1226" s="51"/>
      <c r="J1226" s="51"/>
      <c r="K1226" s="51"/>
      <c r="L1226" s="21"/>
      <c r="M1226" s="21"/>
      <c r="N1226" s="21"/>
      <c r="O1226" s="26"/>
      <c r="P1226" s="26"/>
      <c r="Q1226" s="26"/>
      <c r="S1226"/>
      <c r="T1226"/>
      <c r="U1226"/>
      <c r="V1226"/>
      <c r="W1226"/>
      <c r="X1226"/>
      <c r="Z1226"/>
    </row>
    <row r="1227" spans="2:26" s="1" customFormat="1" x14ac:dyDescent="0.2">
      <c r="B1227" s="8"/>
      <c r="C1227" s="11"/>
      <c r="D1227" s="11"/>
      <c r="E1227" s="11"/>
      <c r="F1227" s="16"/>
      <c r="G1227" s="16"/>
      <c r="H1227" s="16"/>
      <c r="I1227" s="51"/>
      <c r="J1227" s="51"/>
      <c r="K1227" s="51"/>
      <c r="L1227" s="21"/>
      <c r="M1227" s="21"/>
      <c r="N1227" s="21"/>
      <c r="O1227" s="26"/>
      <c r="P1227" s="26"/>
      <c r="Q1227" s="26"/>
      <c r="S1227"/>
      <c r="T1227"/>
      <c r="U1227"/>
      <c r="V1227"/>
      <c r="W1227"/>
      <c r="X1227"/>
      <c r="Z1227"/>
    </row>
    <row r="1228" spans="2:26" s="1" customFormat="1" x14ac:dyDescent="0.2">
      <c r="B1228" s="8"/>
      <c r="C1228" s="11"/>
      <c r="D1228" s="11"/>
      <c r="E1228" s="11"/>
      <c r="F1228" s="16"/>
      <c r="G1228" s="16"/>
      <c r="H1228" s="16"/>
      <c r="I1228" s="51"/>
      <c r="J1228" s="51"/>
      <c r="K1228" s="51"/>
      <c r="L1228" s="21"/>
      <c r="M1228" s="21"/>
      <c r="N1228" s="21"/>
      <c r="O1228" s="26"/>
      <c r="P1228" s="26"/>
      <c r="Q1228" s="26"/>
      <c r="S1228"/>
      <c r="T1228"/>
      <c r="U1228"/>
      <c r="V1228"/>
      <c r="W1228"/>
      <c r="X1228"/>
      <c r="Z1228"/>
    </row>
    <row r="1229" spans="2:26" s="1" customFormat="1" x14ac:dyDescent="0.2">
      <c r="B1229" s="8"/>
      <c r="C1229" s="11"/>
      <c r="D1229" s="11"/>
      <c r="E1229" s="11"/>
      <c r="F1229" s="16"/>
      <c r="G1229" s="16"/>
      <c r="H1229" s="16"/>
      <c r="I1229" s="51"/>
      <c r="J1229" s="51"/>
      <c r="K1229" s="51"/>
      <c r="L1229" s="21"/>
      <c r="M1229" s="21"/>
      <c r="N1229" s="21"/>
      <c r="O1229" s="26"/>
      <c r="P1229" s="26"/>
      <c r="Q1229" s="26"/>
      <c r="S1229"/>
      <c r="T1229"/>
      <c r="U1229"/>
      <c r="V1229"/>
      <c r="W1229"/>
      <c r="X1229"/>
      <c r="Z1229"/>
    </row>
    <row r="1230" spans="2:26" s="1" customFormat="1" x14ac:dyDescent="0.2">
      <c r="B1230" s="8"/>
      <c r="C1230" s="11"/>
      <c r="D1230" s="11"/>
      <c r="E1230" s="11"/>
      <c r="F1230" s="16"/>
      <c r="G1230" s="16"/>
      <c r="H1230" s="16"/>
      <c r="I1230" s="51"/>
      <c r="J1230" s="51"/>
      <c r="K1230" s="51"/>
      <c r="L1230" s="21"/>
      <c r="M1230" s="21"/>
      <c r="N1230" s="21"/>
      <c r="O1230" s="26"/>
      <c r="P1230" s="26"/>
      <c r="Q1230" s="26"/>
      <c r="S1230"/>
      <c r="T1230"/>
      <c r="U1230"/>
      <c r="V1230"/>
      <c r="W1230"/>
      <c r="X1230"/>
      <c r="Z1230"/>
    </row>
    <row r="1231" spans="2:26" s="1" customFormat="1" x14ac:dyDescent="0.2">
      <c r="B1231" s="8"/>
      <c r="C1231" s="11"/>
      <c r="D1231" s="11"/>
      <c r="E1231" s="11"/>
      <c r="F1231" s="16"/>
      <c r="G1231" s="16"/>
      <c r="H1231" s="16"/>
      <c r="I1231" s="51"/>
      <c r="J1231" s="51"/>
      <c r="K1231" s="51"/>
      <c r="L1231" s="21"/>
      <c r="M1231" s="21"/>
      <c r="N1231" s="21"/>
      <c r="O1231" s="26"/>
      <c r="P1231" s="26"/>
      <c r="Q1231" s="26"/>
      <c r="S1231"/>
      <c r="T1231"/>
      <c r="U1231"/>
      <c r="V1231"/>
      <c r="W1231"/>
      <c r="X1231"/>
      <c r="Z1231"/>
    </row>
    <row r="1232" spans="2:26" s="1" customFormat="1" x14ac:dyDescent="0.2">
      <c r="B1232" s="8"/>
      <c r="C1232" s="11"/>
      <c r="D1232" s="11"/>
      <c r="E1232" s="11"/>
      <c r="F1232" s="16"/>
      <c r="G1232" s="16"/>
      <c r="H1232" s="16"/>
      <c r="I1232" s="51"/>
      <c r="J1232" s="51"/>
      <c r="K1232" s="51"/>
      <c r="L1232" s="21"/>
      <c r="M1232" s="21"/>
      <c r="N1232" s="21"/>
      <c r="O1232" s="26"/>
      <c r="P1232" s="26"/>
      <c r="Q1232" s="26"/>
      <c r="S1232"/>
      <c r="T1232"/>
      <c r="U1232"/>
      <c r="V1232"/>
      <c r="W1232"/>
      <c r="X1232"/>
      <c r="Z1232"/>
    </row>
    <row r="1233" spans="2:26" s="1" customFormat="1" x14ac:dyDescent="0.2">
      <c r="B1233" s="8"/>
      <c r="C1233" s="11"/>
      <c r="D1233" s="11"/>
      <c r="E1233" s="11"/>
      <c r="F1233" s="16"/>
      <c r="G1233" s="16"/>
      <c r="H1233" s="16"/>
      <c r="I1233" s="51"/>
      <c r="J1233" s="51"/>
      <c r="K1233" s="51"/>
      <c r="L1233" s="21"/>
      <c r="M1233" s="21"/>
      <c r="N1233" s="21"/>
      <c r="O1233" s="26"/>
      <c r="P1233" s="26"/>
      <c r="Q1233" s="26"/>
      <c r="S1233"/>
      <c r="T1233"/>
      <c r="U1233"/>
      <c r="V1233"/>
      <c r="W1233"/>
      <c r="X1233"/>
      <c r="Z1233"/>
    </row>
    <row r="1234" spans="2:26" s="1" customFormat="1" x14ac:dyDescent="0.2">
      <c r="B1234" s="8"/>
      <c r="C1234" s="11"/>
      <c r="D1234" s="11"/>
      <c r="E1234" s="11"/>
      <c r="F1234" s="16"/>
      <c r="G1234" s="16"/>
      <c r="H1234" s="16"/>
      <c r="I1234" s="51"/>
      <c r="J1234" s="51"/>
      <c r="K1234" s="51"/>
      <c r="L1234" s="21"/>
      <c r="M1234" s="21"/>
      <c r="N1234" s="21"/>
      <c r="O1234" s="26"/>
      <c r="P1234" s="26"/>
      <c r="Q1234" s="26"/>
      <c r="S1234"/>
      <c r="T1234"/>
      <c r="U1234"/>
      <c r="V1234"/>
      <c r="W1234"/>
      <c r="X1234"/>
      <c r="Z1234"/>
    </row>
    <row r="1235" spans="2:26" s="1" customFormat="1" x14ac:dyDescent="0.2">
      <c r="B1235" s="8"/>
      <c r="C1235" s="11"/>
      <c r="D1235" s="11"/>
      <c r="E1235" s="11"/>
      <c r="F1235" s="16"/>
      <c r="G1235" s="16"/>
      <c r="H1235" s="16"/>
      <c r="I1235" s="51"/>
      <c r="J1235" s="51"/>
      <c r="K1235" s="51"/>
      <c r="L1235" s="21"/>
      <c r="M1235" s="21"/>
      <c r="N1235" s="21"/>
      <c r="O1235" s="26"/>
      <c r="P1235" s="26"/>
      <c r="Q1235" s="26"/>
      <c r="S1235"/>
      <c r="T1235"/>
      <c r="U1235"/>
      <c r="V1235"/>
      <c r="W1235"/>
      <c r="X1235"/>
      <c r="Z1235"/>
    </row>
    <row r="1236" spans="2:26" s="1" customFormat="1" x14ac:dyDescent="0.2">
      <c r="B1236" s="8"/>
      <c r="C1236" s="11"/>
      <c r="D1236" s="11"/>
      <c r="E1236" s="11"/>
      <c r="F1236" s="16"/>
      <c r="G1236" s="16"/>
      <c r="H1236" s="16"/>
      <c r="I1236" s="51"/>
      <c r="J1236" s="51"/>
      <c r="K1236" s="51"/>
      <c r="L1236" s="21"/>
      <c r="M1236" s="21"/>
      <c r="N1236" s="21"/>
      <c r="O1236" s="26"/>
      <c r="P1236" s="26"/>
      <c r="Q1236" s="26"/>
      <c r="S1236"/>
      <c r="T1236"/>
      <c r="U1236"/>
      <c r="V1236"/>
      <c r="W1236"/>
      <c r="X1236"/>
      <c r="Z1236"/>
    </row>
    <row r="1237" spans="2:26" s="1" customFormat="1" x14ac:dyDescent="0.2">
      <c r="B1237" s="8"/>
      <c r="C1237" s="11"/>
      <c r="D1237" s="11"/>
      <c r="E1237" s="11"/>
      <c r="F1237" s="16"/>
      <c r="G1237" s="16"/>
      <c r="H1237" s="16"/>
      <c r="I1237" s="51"/>
      <c r="J1237" s="51"/>
      <c r="K1237" s="51"/>
      <c r="L1237" s="21"/>
      <c r="M1237" s="21"/>
      <c r="N1237" s="21"/>
      <c r="O1237" s="26"/>
      <c r="P1237" s="26"/>
      <c r="Q1237" s="26"/>
      <c r="S1237"/>
      <c r="T1237"/>
      <c r="U1237"/>
      <c r="V1237"/>
      <c r="W1237"/>
      <c r="X1237"/>
      <c r="Z1237"/>
    </row>
    <row r="1238" spans="2:26" s="1" customFormat="1" x14ac:dyDescent="0.2">
      <c r="B1238" s="8"/>
      <c r="C1238" s="11"/>
      <c r="D1238" s="11"/>
      <c r="E1238" s="11"/>
      <c r="F1238" s="16"/>
      <c r="G1238" s="16"/>
      <c r="H1238" s="16"/>
      <c r="I1238" s="51"/>
      <c r="J1238" s="51"/>
      <c r="K1238" s="51"/>
      <c r="L1238" s="21"/>
      <c r="M1238" s="21"/>
      <c r="N1238" s="21"/>
      <c r="O1238" s="26"/>
      <c r="P1238" s="26"/>
      <c r="Q1238" s="26"/>
      <c r="S1238"/>
      <c r="T1238"/>
      <c r="U1238"/>
      <c r="V1238"/>
      <c r="W1238"/>
      <c r="X1238"/>
      <c r="Z1238"/>
    </row>
    <row r="1239" spans="2:26" s="1" customFormat="1" x14ac:dyDescent="0.2">
      <c r="B1239" s="8"/>
      <c r="C1239" s="11"/>
      <c r="D1239" s="11"/>
      <c r="E1239" s="11"/>
      <c r="F1239" s="16"/>
      <c r="G1239" s="16"/>
      <c r="H1239" s="16"/>
      <c r="I1239" s="51"/>
      <c r="J1239" s="51"/>
      <c r="K1239" s="51"/>
      <c r="L1239" s="21"/>
      <c r="M1239" s="21"/>
      <c r="N1239" s="21"/>
      <c r="O1239" s="26"/>
      <c r="P1239" s="26"/>
      <c r="Q1239" s="26"/>
      <c r="S1239"/>
      <c r="T1239"/>
      <c r="U1239"/>
      <c r="V1239"/>
      <c r="W1239"/>
      <c r="X1239"/>
      <c r="Z1239"/>
    </row>
    <row r="1240" spans="2:26" s="1" customFormat="1" x14ac:dyDescent="0.2">
      <c r="B1240" s="8"/>
      <c r="C1240" s="11"/>
      <c r="D1240" s="11"/>
      <c r="E1240" s="11"/>
      <c r="F1240" s="16"/>
      <c r="G1240" s="16"/>
      <c r="H1240" s="16"/>
      <c r="I1240" s="51"/>
      <c r="J1240" s="51"/>
      <c r="K1240" s="51"/>
      <c r="L1240" s="21"/>
      <c r="M1240" s="21"/>
      <c r="N1240" s="21"/>
      <c r="O1240" s="26"/>
      <c r="P1240" s="26"/>
      <c r="Q1240" s="26"/>
      <c r="S1240"/>
      <c r="T1240"/>
      <c r="U1240"/>
      <c r="V1240"/>
      <c r="W1240"/>
      <c r="X1240"/>
      <c r="Z1240"/>
    </row>
    <row r="1241" spans="2:26" s="1" customFormat="1" x14ac:dyDescent="0.2">
      <c r="B1241" s="8"/>
      <c r="C1241" s="11"/>
      <c r="D1241" s="11"/>
      <c r="E1241" s="11"/>
      <c r="F1241" s="16"/>
      <c r="G1241" s="16"/>
      <c r="H1241" s="16"/>
      <c r="I1241" s="51"/>
      <c r="J1241" s="51"/>
      <c r="K1241" s="51"/>
      <c r="L1241" s="21"/>
      <c r="M1241" s="21"/>
      <c r="N1241" s="21"/>
      <c r="O1241" s="26"/>
      <c r="P1241" s="26"/>
      <c r="Q1241" s="26"/>
      <c r="S1241"/>
      <c r="T1241"/>
      <c r="U1241"/>
      <c r="V1241"/>
      <c r="W1241"/>
      <c r="X1241"/>
      <c r="Z1241"/>
    </row>
    <row r="1242" spans="2:26" s="1" customFormat="1" x14ac:dyDescent="0.2">
      <c r="B1242" s="8"/>
      <c r="C1242" s="11"/>
      <c r="D1242" s="11"/>
      <c r="E1242" s="11"/>
      <c r="F1242" s="16"/>
      <c r="G1242" s="16"/>
      <c r="H1242" s="16"/>
      <c r="I1242" s="51"/>
      <c r="J1242" s="51"/>
      <c r="K1242" s="51"/>
      <c r="L1242" s="21"/>
      <c r="M1242" s="21"/>
      <c r="N1242" s="21"/>
      <c r="O1242" s="26"/>
      <c r="P1242" s="26"/>
      <c r="Q1242" s="26"/>
      <c r="S1242"/>
      <c r="T1242"/>
      <c r="U1242"/>
      <c r="V1242"/>
      <c r="W1242"/>
      <c r="X1242"/>
      <c r="Z1242"/>
    </row>
    <row r="1243" spans="2:26" s="1" customFormat="1" x14ac:dyDescent="0.2">
      <c r="B1243" s="8"/>
      <c r="C1243" s="11"/>
      <c r="D1243" s="11"/>
      <c r="E1243" s="11"/>
      <c r="F1243" s="16"/>
      <c r="G1243" s="16"/>
      <c r="H1243" s="16"/>
      <c r="I1243" s="51"/>
      <c r="J1243" s="51"/>
      <c r="K1243" s="51"/>
      <c r="L1243" s="21"/>
      <c r="M1243" s="21"/>
      <c r="N1243" s="21"/>
      <c r="O1243" s="26"/>
      <c r="P1243" s="26"/>
      <c r="Q1243" s="26"/>
      <c r="S1243"/>
      <c r="T1243"/>
      <c r="U1243"/>
      <c r="V1243"/>
      <c r="W1243"/>
      <c r="X1243"/>
      <c r="Z1243"/>
    </row>
    <row r="1244" spans="2:26" s="1" customFormat="1" x14ac:dyDescent="0.2">
      <c r="B1244" s="8"/>
      <c r="C1244" s="11"/>
      <c r="D1244" s="11"/>
      <c r="E1244" s="11"/>
      <c r="F1244" s="16"/>
      <c r="G1244" s="16"/>
      <c r="H1244" s="16"/>
      <c r="I1244" s="51"/>
      <c r="J1244" s="51"/>
      <c r="K1244" s="51"/>
      <c r="L1244" s="21"/>
      <c r="M1244" s="21"/>
      <c r="N1244" s="21"/>
      <c r="O1244" s="26"/>
      <c r="P1244" s="26"/>
      <c r="Q1244" s="26"/>
      <c r="S1244"/>
      <c r="T1244"/>
      <c r="U1244"/>
      <c r="V1244"/>
      <c r="W1244"/>
      <c r="X1244"/>
      <c r="Z1244"/>
    </row>
    <row r="1245" spans="2:26" s="1" customFormat="1" x14ac:dyDescent="0.2">
      <c r="B1245" s="8"/>
      <c r="C1245" s="11"/>
      <c r="D1245" s="11"/>
      <c r="E1245" s="11"/>
      <c r="F1245" s="16"/>
      <c r="G1245" s="16"/>
      <c r="H1245" s="16"/>
      <c r="I1245" s="51"/>
      <c r="J1245" s="51"/>
      <c r="K1245" s="51"/>
      <c r="L1245" s="21"/>
      <c r="M1245" s="21"/>
      <c r="N1245" s="21"/>
      <c r="O1245" s="26"/>
      <c r="P1245" s="26"/>
      <c r="Q1245" s="26"/>
      <c r="S1245"/>
      <c r="T1245"/>
      <c r="U1245"/>
      <c r="V1245"/>
      <c r="W1245"/>
      <c r="X1245"/>
      <c r="Z1245"/>
    </row>
    <row r="1246" spans="2:26" s="1" customFormat="1" x14ac:dyDescent="0.2">
      <c r="B1246" s="8"/>
      <c r="C1246" s="11"/>
      <c r="D1246" s="11"/>
      <c r="E1246" s="11"/>
      <c r="F1246" s="16"/>
      <c r="G1246" s="16"/>
      <c r="H1246" s="16"/>
      <c r="I1246" s="51"/>
      <c r="J1246" s="51"/>
      <c r="K1246" s="51"/>
      <c r="L1246" s="21"/>
      <c r="M1246" s="21"/>
      <c r="N1246" s="21"/>
      <c r="O1246" s="26"/>
      <c r="P1246" s="26"/>
      <c r="Q1246" s="26"/>
      <c r="S1246"/>
      <c r="T1246"/>
      <c r="U1246"/>
      <c r="V1246"/>
      <c r="W1246"/>
      <c r="X1246"/>
      <c r="Z1246"/>
    </row>
    <row r="1247" spans="2:26" s="1" customFormat="1" x14ac:dyDescent="0.2">
      <c r="B1247" s="8"/>
      <c r="C1247" s="11"/>
      <c r="D1247" s="11"/>
      <c r="E1247" s="11"/>
      <c r="F1247" s="16"/>
      <c r="G1247" s="16"/>
      <c r="H1247" s="16"/>
      <c r="I1247" s="51"/>
      <c r="J1247" s="51"/>
      <c r="K1247" s="51"/>
      <c r="L1247" s="21"/>
      <c r="M1247" s="21"/>
      <c r="N1247" s="21"/>
      <c r="O1247" s="26"/>
      <c r="P1247" s="26"/>
      <c r="Q1247" s="26"/>
      <c r="S1247"/>
      <c r="T1247"/>
      <c r="U1247"/>
      <c r="V1247"/>
      <c r="W1247"/>
      <c r="X1247"/>
      <c r="Z1247"/>
    </row>
    <row r="1248" spans="2:26" s="1" customFormat="1" x14ac:dyDescent="0.2">
      <c r="B1248" s="8"/>
      <c r="C1248" s="11"/>
      <c r="D1248" s="11"/>
      <c r="E1248" s="11"/>
      <c r="F1248" s="16"/>
      <c r="G1248" s="16"/>
      <c r="H1248" s="16"/>
      <c r="I1248" s="51"/>
      <c r="J1248" s="51"/>
      <c r="K1248" s="51"/>
      <c r="L1248" s="21"/>
      <c r="M1248" s="21"/>
      <c r="N1248" s="21"/>
      <c r="O1248" s="26"/>
      <c r="P1248" s="26"/>
      <c r="Q1248" s="26"/>
      <c r="S1248"/>
      <c r="T1248"/>
      <c r="U1248"/>
      <c r="V1248"/>
      <c r="W1248"/>
      <c r="X1248"/>
      <c r="Z1248"/>
    </row>
    <row r="1249" spans="2:26" s="1" customFormat="1" x14ac:dyDescent="0.2">
      <c r="B1249" s="8"/>
      <c r="C1249" s="11"/>
      <c r="D1249" s="11"/>
      <c r="E1249" s="11"/>
      <c r="F1249" s="16"/>
      <c r="G1249" s="16"/>
      <c r="H1249" s="16"/>
      <c r="I1249" s="51"/>
      <c r="J1249" s="51"/>
      <c r="K1249" s="51"/>
      <c r="L1249" s="21"/>
      <c r="M1249" s="21"/>
      <c r="N1249" s="21"/>
      <c r="O1249" s="26"/>
      <c r="P1249" s="26"/>
      <c r="Q1249" s="26"/>
      <c r="S1249"/>
      <c r="T1249"/>
      <c r="U1249"/>
      <c r="V1249"/>
      <c r="W1249"/>
      <c r="X1249"/>
      <c r="Z1249"/>
    </row>
    <row r="1250" spans="2:26" s="1" customFormat="1" x14ac:dyDescent="0.2">
      <c r="B1250" s="8"/>
      <c r="C1250" s="11"/>
      <c r="D1250" s="11"/>
      <c r="E1250" s="11"/>
      <c r="F1250" s="16"/>
      <c r="G1250" s="16"/>
      <c r="H1250" s="16"/>
      <c r="I1250" s="51"/>
      <c r="J1250" s="51"/>
      <c r="K1250" s="51"/>
      <c r="L1250" s="21"/>
      <c r="M1250" s="21"/>
      <c r="N1250" s="21"/>
      <c r="O1250" s="26"/>
      <c r="P1250" s="26"/>
      <c r="Q1250" s="26"/>
      <c r="S1250"/>
      <c r="T1250"/>
      <c r="U1250"/>
      <c r="V1250"/>
      <c r="W1250"/>
      <c r="X1250"/>
      <c r="Z1250"/>
    </row>
    <row r="1251" spans="2:26" s="1" customFormat="1" x14ac:dyDescent="0.2">
      <c r="B1251" s="8"/>
      <c r="C1251" s="11"/>
      <c r="D1251" s="11"/>
      <c r="E1251" s="11"/>
      <c r="F1251" s="16"/>
      <c r="G1251" s="16"/>
      <c r="H1251" s="16"/>
      <c r="I1251" s="51"/>
      <c r="J1251" s="51"/>
      <c r="K1251" s="51"/>
      <c r="L1251" s="21"/>
      <c r="M1251" s="21"/>
      <c r="N1251" s="21"/>
      <c r="O1251" s="26"/>
      <c r="P1251" s="26"/>
      <c r="Q1251" s="26"/>
      <c r="S1251"/>
      <c r="T1251"/>
      <c r="U1251"/>
      <c r="V1251"/>
      <c r="W1251"/>
      <c r="X1251"/>
      <c r="Z1251"/>
    </row>
    <row r="1252" spans="2:26" s="1" customFormat="1" x14ac:dyDescent="0.2">
      <c r="B1252" s="8"/>
      <c r="C1252" s="11"/>
      <c r="D1252" s="11"/>
      <c r="E1252" s="11"/>
      <c r="F1252" s="16"/>
      <c r="G1252" s="16"/>
      <c r="H1252" s="16"/>
      <c r="I1252" s="51"/>
      <c r="J1252" s="51"/>
      <c r="K1252" s="51"/>
      <c r="L1252" s="21"/>
      <c r="M1252" s="21"/>
      <c r="N1252" s="21"/>
      <c r="O1252" s="26"/>
      <c r="P1252" s="26"/>
      <c r="Q1252" s="26"/>
      <c r="S1252"/>
      <c r="T1252"/>
      <c r="U1252"/>
      <c r="V1252"/>
      <c r="W1252"/>
      <c r="X1252"/>
      <c r="Z1252"/>
    </row>
    <row r="1253" spans="2:26" s="1" customFormat="1" x14ac:dyDescent="0.2">
      <c r="B1253" s="8"/>
      <c r="C1253" s="11"/>
      <c r="D1253" s="11"/>
      <c r="E1253" s="11"/>
      <c r="F1253" s="16"/>
      <c r="G1253" s="16"/>
      <c r="H1253" s="16"/>
      <c r="I1253" s="51"/>
      <c r="J1253" s="51"/>
      <c r="K1253" s="51"/>
      <c r="L1253" s="21"/>
      <c r="M1253" s="21"/>
      <c r="N1253" s="21"/>
      <c r="O1253" s="26"/>
      <c r="P1253" s="26"/>
      <c r="Q1253" s="26"/>
      <c r="S1253"/>
      <c r="T1253"/>
      <c r="U1253"/>
      <c r="V1253"/>
      <c r="W1253"/>
      <c r="X1253"/>
      <c r="Z1253"/>
    </row>
    <row r="1254" spans="2:26" s="1" customFormat="1" x14ac:dyDescent="0.2">
      <c r="B1254" s="8"/>
      <c r="C1254" s="11"/>
      <c r="D1254" s="11"/>
      <c r="E1254" s="11"/>
      <c r="F1254" s="16"/>
      <c r="G1254" s="16"/>
      <c r="H1254" s="16"/>
      <c r="I1254" s="51"/>
      <c r="J1254" s="51"/>
      <c r="K1254" s="51"/>
      <c r="L1254" s="21"/>
      <c r="M1254" s="21"/>
      <c r="N1254" s="21"/>
      <c r="O1254" s="26"/>
      <c r="P1254" s="26"/>
      <c r="Q1254" s="26"/>
      <c r="S1254"/>
      <c r="T1254"/>
      <c r="U1254"/>
      <c r="V1254"/>
      <c r="W1254"/>
      <c r="X1254"/>
      <c r="Z1254"/>
    </row>
    <row r="1255" spans="2:26" s="1" customFormat="1" x14ac:dyDescent="0.2">
      <c r="B1255" s="8"/>
      <c r="C1255" s="11"/>
      <c r="D1255" s="11"/>
      <c r="E1255" s="11"/>
      <c r="F1255" s="16"/>
      <c r="G1255" s="16"/>
      <c r="H1255" s="16"/>
      <c r="I1255" s="51"/>
      <c r="J1255" s="51"/>
      <c r="K1255" s="51"/>
      <c r="L1255" s="21"/>
      <c r="M1255" s="21"/>
      <c r="N1255" s="21"/>
      <c r="O1255" s="26"/>
      <c r="P1255" s="26"/>
      <c r="Q1255" s="26"/>
      <c r="S1255"/>
      <c r="T1255"/>
      <c r="U1255"/>
      <c r="V1255"/>
      <c r="W1255"/>
      <c r="X1255"/>
      <c r="Z1255"/>
    </row>
    <row r="1256" spans="2:26" s="1" customFormat="1" x14ac:dyDescent="0.2">
      <c r="B1256" s="8"/>
      <c r="C1256" s="11"/>
      <c r="D1256" s="11"/>
      <c r="E1256" s="11"/>
      <c r="F1256" s="16"/>
      <c r="G1256" s="16"/>
      <c r="H1256" s="16"/>
      <c r="I1256" s="51"/>
      <c r="J1256" s="51"/>
      <c r="K1256" s="51"/>
      <c r="L1256" s="21"/>
      <c r="M1256" s="21"/>
      <c r="N1256" s="21"/>
      <c r="O1256" s="26"/>
      <c r="P1256" s="26"/>
      <c r="Q1256" s="26"/>
      <c r="S1256"/>
      <c r="T1256"/>
      <c r="U1256"/>
      <c r="V1256"/>
      <c r="W1256"/>
      <c r="X1256"/>
      <c r="Z1256"/>
    </row>
    <row r="1257" spans="2:26" s="1" customFormat="1" x14ac:dyDescent="0.2">
      <c r="B1257" s="8"/>
      <c r="C1257" s="11"/>
      <c r="D1257" s="11"/>
      <c r="E1257" s="11"/>
      <c r="F1257" s="16"/>
      <c r="G1257" s="16"/>
      <c r="H1257" s="16"/>
      <c r="I1257" s="51"/>
      <c r="J1257" s="51"/>
      <c r="K1257" s="51"/>
      <c r="L1257" s="21"/>
      <c r="M1257" s="21"/>
      <c r="N1257" s="21"/>
      <c r="O1257" s="26"/>
      <c r="P1257" s="26"/>
      <c r="Q1257" s="26"/>
      <c r="S1257"/>
      <c r="T1257"/>
      <c r="U1257"/>
      <c r="V1257"/>
      <c r="W1257"/>
      <c r="X1257"/>
      <c r="Z1257"/>
    </row>
    <row r="1258" spans="2:26" s="1" customFormat="1" x14ac:dyDescent="0.2">
      <c r="B1258" s="8"/>
      <c r="C1258" s="11"/>
      <c r="D1258" s="11"/>
      <c r="E1258" s="11"/>
      <c r="F1258" s="16"/>
      <c r="G1258" s="16"/>
      <c r="H1258" s="16"/>
      <c r="I1258" s="51"/>
      <c r="J1258" s="51"/>
      <c r="K1258" s="51"/>
      <c r="L1258" s="21"/>
      <c r="M1258" s="21"/>
      <c r="N1258" s="21"/>
      <c r="O1258" s="26"/>
      <c r="P1258" s="26"/>
      <c r="Q1258" s="26"/>
      <c r="S1258"/>
      <c r="T1258"/>
      <c r="U1258"/>
      <c r="V1258"/>
      <c r="W1258"/>
      <c r="X1258"/>
      <c r="Z1258"/>
    </row>
    <row r="1259" spans="2:26" s="1" customFormat="1" x14ac:dyDescent="0.2">
      <c r="B1259" s="8"/>
      <c r="C1259" s="11"/>
      <c r="D1259" s="11"/>
      <c r="E1259" s="11"/>
      <c r="F1259" s="16"/>
      <c r="G1259" s="16"/>
      <c r="H1259" s="16"/>
      <c r="I1259" s="51"/>
      <c r="J1259" s="51"/>
      <c r="K1259" s="51"/>
      <c r="L1259" s="21"/>
      <c r="M1259" s="21"/>
      <c r="N1259" s="21"/>
      <c r="O1259" s="26"/>
      <c r="P1259" s="26"/>
      <c r="Q1259" s="26"/>
      <c r="S1259"/>
      <c r="T1259"/>
      <c r="U1259"/>
      <c r="V1259"/>
      <c r="W1259"/>
      <c r="X1259"/>
      <c r="Z1259"/>
    </row>
    <row r="1260" spans="2:26" s="1" customFormat="1" x14ac:dyDescent="0.2">
      <c r="B1260" s="8"/>
      <c r="C1260" s="11"/>
      <c r="D1260" s="11"/>
      <c r="E1260" s="11"/>
      <c r="F1260" s="16"/>
      <c r="G1260" s="16"/>
      <c r="H1260" s="16"/>
      <c r="I1260" s="51"/>
      <c r="J1260" s="51"/>
      <c r="K1260" s="51"/>
      <c r="L1260" s="21"/>
      <c r="M1260" s="21"/>
      <c r="N1260" s="21"/>
      <c r="O1260" s="26"/>
      <c r="P1260" s="26"/>
      <c r="Q1260" s="26"/>
      <c r="S1260"/>
      <c r="T1260"/>
      <c r="U1260"/>
      <c r="V1260"/>
      <c r="W1260"/>
      <c r="X1260"/>
      <c r="Z1260"/>
    </row>
    <row r="1261" spans="2:26" s="1" customFormat="1" x14ac:dyDescent="0.2">
      <c r="B1261" s="8"/>
      <c r="C1261" s="11"/>
      <c r="D1261" s="11"/>
      <c r="E1261" s="11"/>
      <c r="F1261" s="16"/>
      <c r="G1261" s="16"/>
      <c r="H1261" s="16"/>
      <c r="I1261" s="51"/>
      <c r="J1261" s="51"/>
      <c r="K1261" s="51"/>
      <c r="L1261" s="21"/>
      <c r="M1261" s="21"/>
      <c r="N1261" s="21"/>
      <c r="O1261" s="26"/>
      <c r="P1261" s="26"/>
      <c r="Q1261" s="26"/>
      <c r="S1261"/>
      <c r="T1261"/>
      <c r="U1261"/>
      <c r="V1261"/>
      <c r="W1261"/>
      <c r="X1261"/>
      <c r="Z1261"/>
    </row>
    <row r="1262" spans="2:26" s="1" customFormat="1" x14ac:dyDescent="0.2">
      <c r="B1262" s="8"/>
      <c r="C1262" s="11"/>
      <c r="D1262" s="11"/>
      <c r="E1262" s="11"/>
      <c r="F1262" s="16"/>
      <c r="G1262" s="16"/>
      <c r="H1262" s="16"/>
      <c r="I1262" s="51"/>
      <c r="J1262" s="51"/>
      <c r="K1262" s="51"/>
      <c r="L1262" s="21"/>
      <c r="M1262" s="21"/>
      <c r="N1262" s="21"/>
      <c r="O1262" s="26"/>
      <c r="P1262" s="26"/>
      <c r="Q1262" s="26"/>
      <c r="S1262"/>
      <c r="T1262"/>
      <c r="U1262"/>
      <c r="V1262"/>
      <c r="W1262"/>
      <c r="X1262"/>
      <c r="Z1262"/>
    </row>
    <row r="1263" spans="2:26" s="1" customFormat="1" x14ac:dyDescent="0.2">
      <c r="B1263" s="8"/>
      <c r="C1263" s="11"/>
      <c r="D1263" s="11"/>
      <c r="E1263" s="11"/>
      <c r="F1263" s="16"/>
      <c r="G1263" s="16"/>
      <c r="H1263" s="16"/>
      <c r="I1263" s="51"/>
      <c r="J1263" s="51"/>
      <c r="K1263" s="51"/>
      <c r="L1263" s="21"/>
      <c r="M1263" s="21"/>
      <c r="N1263" s="21"/>
      <c r="O1263" s="26"/>
      <c r="P1263" s="26"/>
      <c r="Q1263" s="26"/>
      <c r="S1263"/>
      <c r="T1263"/>
      <c r="U1263"/>
      <c r="V1263"/>
      <c r="W1263"/>
      <c r="X1263"/>
      <c r="Z1263"/>
    </row>
    <row r="1264" spans="2:26" s="1" customFormat="1" x14ac:dyDescent="0.2">
      <c r="B1264" s="8"/>
      <c r="C1264" s="11"/>
      <c r="D1264" s="11"/>
      <c r="E1264" s="11"/>
      <c r="F1264" s="16"/>
      <c r="G1264" s="16"/>
      <c r="H1264" s="16"/>
      <c r="I1264" s="51"/>
      <c r="J1264" s="51"/>
      <c r="K1264" s="51"/>
      <c r="L1264" s="21"/>
      <c r="M1264" s="21"/>
      <c r="N1264" s="21"/>
      <c r="O1264" s="26"/>
      <c r="P1264" s="26"/>
      <c r="Q1264" s="26"/>
      <c r="S1264"/>
      <c r="T1264"/>
      <c r="U1264"/>
      <c r="V1264"/>
      <c r="W1264"/>
      <c r="X1264"/>
      <c r="Z1264"/>
    </row>
    <row r="1265" spans="2:26" s="1" customFormat="1" x14ac:dyDescent="0.2">
      <c r="B1265" s="8"/>
      <c r="C1265" s="11"/>
      <c r="D1265" s="11"/>
      <c r="E1265" s="11"/>
      <c r="F1265" s="16"/>
      <c r="G1265" s="16"/>
      <c r="H1265" s="16"/>
      <c r="I1265" s="51"/>
      <c r="J1265" s="51"/>
      <c r="K1265" s="51"/>
      <c r="L1265" s="21"/>
      <c r="M1265" s="21"/>
      <c r="N1265" s="21"/>
      <c r="O1265" s="26"/>
      <c r="P1265" s="26"/>
      <c r="Q1265" s="26"/>
      <c r="S1265"/>
      <c r="T1265"/>
      <c r="U1265"/>
      <c r="V1265"/>
      <c r="W1265"/>
      <c r="X1265"/>
      <c r="Z1265"/>
    </row>
    <row r="1266" spans="2:26" s="1" customFormat="1" x14ac:dyDescent="0.2">
      <c r="B1266" s="8"/>
      <c r="C1266" s="11"/>
      <c r="D1266" s="11"/>
      <c r="E1266" s="11"/>
      <c r="F1266" s="16"/>
      <c r="G1266" s="16"/>
      <c r="H1266" s="16"/>
      <c r="I1266" s="51"/>
      <c r="J1266" s="51"/>
      <c r="K1266" s="51"/>
      <c r="L1266" s="21"/>
      <c r="M1266" s="21"/>
      <c r="N1266" s="21"/>
      <c r="O1266" s="26"/>
      <c r="P1266" s="26"/>
      <c r="Q1266" s="26"/>
      <c r="S1266"/>
      <c r="T1266"/>
      <c r="U1266"/>
      <c r="V1266"/>
      <c r="W1266"/>
      <c r="X1266"/>
      <c r="Z1266"/>
    </row>
    <row r="1267" spans="2:26" s="1" customFormat="1" x14ac:dyDescent="0.2">
      <c r="B1267" s="8"/>
      <c r="C1267" s="11"/>
      <c r="D1267" s="11"/>
      <c r="E1267" s="11"/>
      <c r="F1267" s="16"/>
      <c r="G1267" s="16"/>
      <c r="H1267" s="16"/>
      <c r="I1267" s="51"/>
      <c r="J1267" s="51"/>
      <c r="K1267" s="51"/>
      <c r="L1267" s="21"/>
      <c r="M1267" s="21"/>
      <c r="N1267" s="21"/>
      <c r="O1267" s="26"/>
      <c r="P1267" s="26"/>
      <c r="Q1267" s="26"/>
      <c r="S1267"/>
      <c r="T1267"/>
      <c r="U1267"/>
      <c r="V1267"/>
      <c r="W1267"/>
      <c r="X1267"/>
      <c r="Z1267"/>
    </row>
    <row r="1268" spans="2:26" s="1" customFormat="1" x14ac:dyDescent="0.2">
      <c r="B1268" s="8"/>
      <c r="C1268" s="11"/>
      <c r="D1268" s="11"/>
      <c r="E1268" s="11"/>
      <c r="F1268" s="16"/>
      <c r="G1268" s="16"/>
      <c r="H1268" s="16"/>
      <c r="I1268" s="51"/>
      <c r="J1268" s="51"/>
      <c r="K1268" s="51"/>
      <c r="L1268" s="21"/>
      <c r="M1268" s="21"/>
      <c r="N1268" s="21"/>
      <c r="O1268" s="26"/>
      <c r="P1268" s="26"/>
      <c r="Q1268" s="26"/>
      <c r="S1268"/>
      <c r="T1268"/>
      <c r="U1268"/>
      <c r="V1268"/>
      <c r="W1268"/>
      <c r="X1268"/>
      <c r="Z1268"/>
    </row>
    <row r="1269" spans="2:26" s="1" customFormat="1" x14ac:dyDescent="0.2">
      <c r="B1269" s="8"/>
      <c r="C1269" s="11"/>
      <c r="D1269" s="11"/>
      <c r="E1269" s="11"/>
      <c r="F1269" s="16"/>
      <c r="G1269" s="16"/>
      <c r="H1269" s="16"/>
      <c r="I1269" s="51"/>
      <c r="J1269" s="51"/>
      <c r="K1269" s="51"/>
      <c r="L1269" s="21"/>
      <c r="M1269" s="21"/>
      <c r="N1269" s="21"/>
      <c r="O1269" s="26"/>
      <c r="P1269" s="26"/>
      <c r="Q1269" s="26"/>
      <c r="S1269"/>
      <c r="T1269"/>
      <c r="U1269"/>
      <c r="V1269"/>
      <c r="W1269"/>
      <c r="X1269"/>
      <c r="Z1269"/>
    </row>
    <row r="1270" spans="2:26" s="1" customFormat="1" x14ac:dyDescent="0.2">
      <c r="B1270" s="8"/>
      <c r="C1270" s="11"/>
      <c r="D1270" s="11"/>
      <c r="E1270" s="11"/>
      <c r="F1270" s="16"/>
      <c r="G1270" s="16"/>
      <c r="H1270" s="16"/>
      <c r="I1270" s="51"/>
      <c r="J1270" s="51"/>
      <c r="K1270" s="51"/>
      <c r="L1270" s="21"/>
      <c r="M1270" s="21"/>
      <c r="N1270" s="21"/>
      <c r="O1270" s="26"/>
      <c r="P1270" s="26"/>
      <c r="Q1270" s="26"/>
      <c r="S1270"/>
      <c r="T1270"/>
      <c r="U1270"/>
      <c r="V1270"/>
      <c r="W1270"/>
      <c r="X1270"/>
      <c r="Z1270"/>
    </row>
    <row r="1271" spans="2:26" s="1" customFormat="1" x14ac:dyDescent="0.2">
      <c r="B1271" s="8"/>
      <c r="C1271" s="11"/>
      <c r="D1271" s="11"/>
      <c r="E1271" s="11"/>
      <c r="F1271" s="16"/>
      <c r="G1271" s="16"/>
      <c r="H1271" s="16"/>
      <c r="I1271" s="51"/>
      <c r="J1271" s="51"/>
      <c r="K1271" s="51"/>
      <c r="L1271" s="21"/>
      <c r="M1271" s="21"/>
      <c r="N1271" s="21"/>
      <c r="O1271" s="26"/>
      <c r="P1271" s="26"/>
      <c r="Q1271" s="26"/>
      <c r="S1271"/>
      <c r="T1271"/>
      <c r="U1271"/>
      <c r="V1271"/>
      <c r="W1271"/>
      <c r="X1271"/>
      <c r="Z1271"/>
    </row>
    <row r="1272" spans="2:26" s="1" customFormat="1" x14ac:dyDescent="0.2">
      <c r="B1272" s="8"/>
      <c r="C1272" s="11"/>
      <c r="D1272" s="11"/>
      <c r="E1272" s="11"/>
      <c r="F1272" s="16"/>
      <c r="G1272" s="16"/>
      <c r="H1272" s="16"/>
      <c r="I1272" s="51"/>
      <c r="J1272" s="51"/>
      <c r="K1272" s="51"/>
      <c r="L1272" s="21"/>
      <c r="M1272" s="21"/>
      <c r="N1272" s="21"/>
      <c r="O1272" s="26"/>
      <c r="P1272" s="26"/>
      <c r="Q1272" s="26"/>
      <c r="S1272"/>
      <c r="T1272"/>
      <c r="U1272"/>
      <c r="V1272"/>
      <c r="W1272"/>
      <c r="X1272"/>
      <c r="Z1272"/>
    </row>
    <row r="1273" spans="2:26" s="1" customFormat="1" x14ac:dyDescent="0.2">
      <c r="B1273" s="8"/>
      <c r="C1273" s="11"/>
      <c r="D1273" s="11"/>
      <c r="E1273" s="11"/>
      <c r="F1273" s="16"/>
      <c r="G1273" s="16"/>
      <c r="H1273" s="16"/>
      <c r="I1273" s="51"/>
      <c r="J1273" s="51"/>
      <c r="K1273" s="51"/>
      <c r="L1273" s="21"/>
      <c r="M1273" s="21"/>
      <c r="N1273" s="21"/>
      <c r="O1273" s="26"/>
      <c r="P1273" s="26"/>
      <c r="Q1273" s="26"/>
      <c r="S1273"/>
      <c r="T1273"/>
      <c r="U1273"/>
      <c r="V1273"/>
      <c r="W1273"/>
      <c r="X1273"/>
      <c r="Z1273"/>
    </row>
    <row r="1274" spans="2:26" s="1" customFormat="1" x14ac:dyDescent="0.2">
      <c r="B1274" s="8"/>
      <c r="C1274" s="11"/>
      <c r="D1274" s="11"/>
      <c r="E1274" s="11"/>
      <c r="F1274" s="16"/>
      <c r="G1274" s="16"/>
      <c r="H1274" s="16"/>
      <c r="I1274" s="51"/>
      <c r="J1274" s="51"/>
      <c r="K1274" s="51"/>
      <c r="L1274" s="21"/>
      <c r="M1274" s="21"/>
      <c r="N1274" s="21"/>
      <c r="O1274" s="26"/>
      <c r="P1274" s="26"/>
      <c r="Q1274" s="26"/>
      <c r="S1274"/>
      <c r="T1274"/>
      <c r="U1274"/>
      <c r="V1274"/>
      <c r="W1274"/>
      <c r="X1274"/>
      <c r="Z1274"/>
    </row>
    <row r="1275" spans="2:26" s="1" customFormat="1" x14ac:dyDescent="0.2">
      <c r="B1275" s="8"/>
      <c r="C1275" s="11"/>
      <c r="D1275" s="11"/>
      <c r="E1275" s="11"/>
      <c r="F1275" s="16"/>
      <c r="G1275" s="16"/>
      <c r="H1275" s="16"/>
      <c r="I1275" s="51"/>
      <c r="J1275" s="51"/>
      <c r="K1275" s="51"/>
      <c r="L1275" s="21"/>
      <c r="M1275" s="21"/>
      <c r="N1275" s="21"/>
      <c r="O1275" s="26"/>
      <c r="P1275" s="26"/>
      <c r="Q1275" s="26"/>
      <c r="S1275"/>
      <c r="T1275"/>
      <c r="U1275"/>
      <c r="V1275"/>
      <c r="W1275"/>
      <c r="X1275"/>
      <c r="Z1275"/>
    </row>
    <row r="1276" spans="2:26" s="1" customFormat="1" x14ac:dyDescent="0.2">
      <c r="B1276" s="8"/>
      <c r="C1276" s="11"/>
      <c r="D1276" s="11"/>
      <c r="E1276" s="11"/>
      <c r="F1276" s="16"/>
      <c r="G1276" s="16"/>
      <c r="H1276" s="16"/>
      <c r="I1276" s="51"/>
      <c r="J1276" s="51"/>
      <c r="K1276" s="51"/>
      <c r="L1276" s="21"/>
      <c r="M1276" s="21"/>
      <c r="N1276" s="21"/>
      <c r="O1276" s="26"/>
      <c r="P1276" s="26"/>
      <c r="Q1276" s="26"/>
      <c r="S1276"/>
      <c r="T1276"/>
      <c r="U1276"/>
      <c r="V1276"/>
      <c r="W1276"/>
      <c r="X1276"/>
      <c r="Z1276"/>
    </row>
    <row r="1277" spans="2:26" s="1" customFormat="1" x14ac:dyDescent="0.2">
      <c r="B1277" s="8"/>
      <c r="C1277" s="11"/>
      <c r="D1277" s="11"/>
      <c r="E1277" s="11"/>
      <c r="F1277" s="16"/>
      <c r="G1277" s="16"/>
      <c r="H1277" s="16"/>
      <c r="I1277" s="51"/>
      <c r="J1277" s="51"/>
      <c r="K1277" s="51"/>
      <c r="L1277" s="21"/>
      <c r="M1277" s="21"/>
      <c r="N1277" s="21"/>
      <c r="O1277" s="26"/>
      <c r="P1277" s="26"/>
      <c r="Q1277" s="26"/>
      <c r="S1277"/>
      <c r="T1277"/>
      <c r="U1277"/>
      <c r="V1277"/>
      <c r="W1277"/>
      <c r="X1277"/>
      <c r="Z1277"/>
    </row>
    <row r="1278" spans="2:26" s="1" customFormat="1" x14ac:dyDescent="0.2">
      <c r="B1278" s="8"/>
      <c r="C1278" s="11"/>
      <c r="D1278" s="11"/>
      <c r="E1278" s="11"/>
      <c r="F1278" s="16"/>
      <c r="G1278" s="16"/>
      <c r="H1278" s="16"/>
      <c r="I1278" s="51"/>
      <c r="J1278" s="51"/>
      <c r="K1278" s="51"/>
      <c r="L1278" s="21"/>
      <c r="M1278" s="21"/>
      <c r="N1278" s="21"/>
      <c r="O1278" s="26"/>
      <c r="P1278" s="26"/>
      <c r="Q1278" s="26"/>
      <c r="S1278"/>
      <c r="T1278"/>
      <c r="U1278"/>
      <c r="V1278"/>
      <c r="W1278"/>
      <c r="X1278"/>
      <c r="Z1278"/>
    </row>
    <row r="1279" spans="2:26" s="1" customFormat="1" x14ac:dyDescent="0.2">
      <c r="B1279" s="8"/>
      <c r="C1279" s="11"/>
      <c r="D1279" s="11"/>
      <c r="E1279" s="11"/>
      <c r="F1279" s="16"/>
      <c r="G1279" s="16"/>
      <c r="H1279" s="16"/>
      <c r="I1279" s="51"/>
      <c r="J1279" s="51"/>
      <c r="K1279" s="51"/>
      <c r="L1279" s="21"/>
      <c r="M1279" s="21"/>
      <c r="N1279" s="21"/>
      <c r="O1279" s="26"/>
      <c r="P1279" s="26"/>
      <c r="Q1279" s="26"/>
      <c r="S1279"/>
      <c r="T1279"/>
      <c r="U1279"/>
      <c r="V1279"/>
      <c r="W1279"/>
      <c r="X1279"/>
      <c r="Z1279"/>
    </row>
    <row r="1280" spans="2:26" s="1" customFormat="1" x14ac:dyDescent="0.2">
      <c r="B1280" s="8"/>
      <c r="C1280" s="11"/>
      <c r="D1280" s="11"/>
      <c r="E1280" s="11"/>
      <c r="F1280" s="16"/>
      <c r="G1280" s="16"/>
      <c r="H1280" s="16"/>
      <c r="I1280" s="51"/>
      <c r="J1280" s="51"/>
      <c r="K1280" s="51"/>
      <c r="L1280" s="21"/>
      <c r="M1280" s="21"/>
      <c r="N1280" s="21"/>
      <c r="O1280" s="26"/>
      <c r="P1280" s="26"/>
      <c r="Q1280" s="26"/>
      <c r="S1280"/>
      <c r="T1280"/>
      <c r="U1280"/>
      <c r="V1280"/>
      <c r="W1280"/>
      <c r="X1280"/>
      <c r="Z1280"/>
    </row>
    <row r="1281" spans="2:26" s="1" customFormat="1" x14ac:dyDescent="0.2">
      <c r="B1281" s="8"/>
      <c r="C1281" s="11"/>
      <c r="D1281" s="11"/>
      <c r="E1281" s="11"/>
      <c r="F1281" s="16"/>
      <c r="G1281" s="16"/>
      <c r="H1281" s="16"/>
      <c r="I1281" s="51"/>
      <c r="J1281" s="51"/>
      <c r="K1281" s="51"/>
      <c r="L1281" s="21"/>
      <c r="M1281" s="21"/>
      <c r="N1281" s="21"/>
      <c r="O1281" s="26"/>
      <c r="P1281" s="26"/>
      <c r="Q1281" s="26"/>
      <c r="S1281"/>
      <c r="T1281"/>
      <c r="U1281"/>
      <c r="V1281"/>
      <c r="W1281"/>
      <c r="X1281"/>
      <c r="Z1281"/>
    </row>
    <row r="1282" spans="2:26" s="1" customFormat="1" x14ac:dyDescent="0.2">
      <c r="B1282" s="8"/>
      <c r="C1282" s="11"/>
      <c r="D1282" s="11"/>
      <c r="E1282" s="11"/>
      <c r="F1282" s="16"/>
      <c r="G1282" s="16"/>
      <c r="H1282" s="16"/>
      <c r="I1282" s="51"/>
      <c r="J1282" s="51"/>
      <c r="K1282" s="51"/>
      <c r="L1282" s="21"/>
      <c r="M1282" s="21"/>
      <c r="N1282" s="21"/>
      <c r="O1282" s="26"/>
      <c r="P1282" s="26"/>
      <c r="Q1282" s="26"/>
      <c r="S1282"/>
      <c r="T1282"/>
      <c r="U1282"/>
      <c r="V1282"/>
      <c r="W1282"/>
      <c r="X1282"/>
      <c r="Z1282"/>
    </row>
    <row r="1283" spans="2:26" s="1" customFormat="1" x14ac:dyDescent="0.2">
      <c r="B1283" s="8"/>
      <c r="C1283" s="11"/>
      <c r="D1283" s="11"/>
      <c r="E1283" s="11"/>
      <c r="F1283" s="16"/>
      <c r="G1283" s="16"/>
      <c r="H1283" s="16"/>
      <c r="I1283" s="51"/>
      <c r="J1283" s="51"/>
      <c r="K1283" s="51"/>
      <c r="L1283" s="21"/>
      <c r="M1283" s="21"/>
      <c r="N1283" s="21"/>
      <c r="O1283" s="26"/>
      <c r="P1283" s="26"/>
      <c r="Q1283" s="26"/>
      <c r="S1283"/>
      <c r="T1283"/>
      <c r="U1283"/>
      <c r="V1283"/>
      <c r="W1283"/>
      <c r="X1283"/>
      <c r="Z1283"/>
    </row>
    <row r="1284" spans="2:26" s="1" customFormat="1" x14ac:dyDescent="0.2">
      <c r="B1284" s="8"/>
      <c r="C1284" s="11"/>
      <c r="D1284" s="11"/>
      <c r="E1284" s="11"/>
      <c r="F1284" s="16"/>
      <c r="G1284" s="16"/>
      <c r="H1284" s="16"/>
      <c r="I1284" s="51"/>
      <c r="J1284" s="51"/>
      <c r="K1284" s="51"/>
      <c r="L1284" s="21"/>
      <c r="M1284" s="21"/>
      <c r="N1284" s="21"/>
      <c r="O1284" s="26"/>
      <c r="P1284" s="26"/>
      <c r="Q1284" s="26"/>
      <c r="S1284"/>
      <c r="T1284"/>
      <c r="U1284"/>
      <c r="V1284"/>
      <c r="W1284"/>
      <c r="X1284"/>
      <c r="Z1284"/>
    </row>
    <row r="1285" spans="2:26" s="1" customFormat="1" x14ac:dyDescent="0.2">
      <c r="B1285" s="8"/>
      <c r="C1285" s="11"/>
      <c r="D1285" s="11"/>
      <c r="E1285" s="11"/>
      <c r="F1285" s="16"/>
      <c r="G1285" s="16"/>
      <c r="H1285" s="16"/>
      <c r="I1285" s="51"/>
      <c r="J1285" s="51"/>
      <c r="K1285" s="51"/>
      <c r="L1285" s="21"/>
      <c r="M1285" s="21"/>
      <c r="N1285" s="21"/>
      <c r="O1285" s="26"/>
      <c r="P1285" s="26"/>
      <c r="Q1285" s="26"/>
      <c r="S1285"/>
      <c r="T1285"/>
      <c r="U1285"/>
      <c r="V1285"/>
      <c r="W1285"/>
      <c r="X1285"/>
      <c r="Z1285"/>
    </row>
    <row r="1286" spans="2:26" s="1" customFormat="1" x14ac:dyDescent="0.2">
      <c r="B1286" s="8"/>
      <c r="C1286" s="11"/>
      <c r="D1286" s="11"/>
      <c r="E1286" s="11"/>
      <c r="F1286" s="16"/>
      <c r="G1286" s="16"/>
      <c r="H1286" s="16"/>
      <c r="I1286" s="51"/>
      <c r="J1286" s="51"/>
      <c r="K1286" s="51"/>
      <c r="L1286" s="21"/>
      <c r="M1286" s="21"/>
      <c r="N1286" s="21"/>
      <c r="O1286" s="26"/>
      <c r="P1286" s="26"/>
      <c r="Q1286" s="26"/>
      <c r="S1286"/>
      <c r="T1286"/>
      <c r="U1286"/>
      <c r="V1286"/>
      <c r="W1286"/>
      <c r="X1286"/>
      <c r="Z1286"/>
    </row>
    <row r="1287" spans="2:26" s="1" customFormat="1" x14ac:dyDescent="0.2">
      <c r="B1287" s="8"/>
      <c r="C1287" s="11"/>
      <c r="D1287" s="11"/>
      <c r="E1287" s="11"/>
      <c r="F1287" s="16"/>
      <c r="G1287" s="16"/>
      <c r="H1287" s="16"/>
      <c r="I1287" s="51"/>
      <c r="J1287" s="51"/>
      <c r="K1287" s="51"/>
      <c r="L1287" s="21"/>
      <c r="M1287" s="21"/>
      <c r="N1287" s="21"/>
      <c r="O1287" s="26"/>
      <c r="P1287" s="26"/>
      <c r="Q1287" s="26"/>
      <c r="S1287"/>
      <c r="T1287"/>
      <c r="U1287"/>
      <c r="V1287"/>
      <c r="W1287"/>
      <c r="X1287"/>
      <c r="Z1287"/>
    </row>
    <row r="1288" spans="2:26" s="1" customFormat="1" x14ac:dyDescent="0.2">
      <c r="B1288" s="8"/>
      <c r="C1288" s="11"/>
      <c r="D1288" s="11"/>
      <c r="E1288" s="11"/>
      <c r="F1288" s="16"/>
      <c r="G1288" s="16"/>
      <c r="H1288" s="16"/>
      <c r="I1288" s="51"/>
      <c r="J1288" s="51"/>
      <c r="K1288" s="51"/>
      <c r="L1288" s="21"/>
      <c r="M1288" s="21"/>
      <c r="N1288" s="21"/>
      <c r="O1288" s="26"/>
      <c r="P1288" s="26"/>
      <c r="Q1288" s="26"/>
      <c r="S1288"/>
      <c r="T1288"/>
      <c r="U1288"/>
      <c r="V1288"/>
      <c r="W1288"/>
      <c r="X1288"/>
      <c r="Z1288"/>
    </row>
    <row r="1289" spans="2:26" s="1" customFormat="1" x14ac:dyDescent="0.2">
      <c r="B1289" s="8"/>
      <c r="C1289" s="11"/>
      <c r="D1289" s="11"/>
      <c r="E1289" s="11"/>
      <c r="F1289" s="16"/>
      <c r="G1289" s="16"/>
      <c r="H1289" s="16"/>
      <c r="I1289" s="51"/>
      <c r="J1289" s="51"/>
      <c r="K1289" s="51"/>
      <c r="L1289" s="21"/>
      <c r="M1289" s="21"/>
      <c r="N1289" s="21"/>
      <c r="O1289" s="26"/>
      <c r="P1289" s="26"/>
      <c r="Q1289" s="26"/>
      <c r="S1289"/>
      <c r="T1289"/>
      <c r="U1289"/>
      <c r="V1289"/>
      <c r="W1289"/>
      <c r="X1289"/>
      <c r="Z1289"/>
    </row>
    <row r="1290" spans="2:26" s="1" customFormat="1" x14ac:dyDescent="0.2">
      <c r="B1290" s="8"/>
      <c r="C1290" s="11"/>
      <c r="D1290" s="11"/>
      <c r="E1290" s="11"/>
      <c r="F1290" s="16"/>
      <c r="G1290" s="16"/>
      <c r="H1290" s="16"/>
      <c r="I1290" s="51"/>
      <c r="J1290" s="51"/>
      <c r="K1290" s="51"/>
      <c r="L1290" s="21"/>
      <c r="M1290" s="21"/>
      <c r="N1290" s="21"/>
      <c r="O1290" s="26"/>
      <c r="P1290" s="26"/>
      <c r="Q1290" s="26"/>
      <c r="S1290"/>
      <c r="T1290"/>
      <c r="U1290"/>
      <c r="V1290"/>
      <c r="W1290"/>
      <c r="X1290"/>
      <c r="Z1290"/>
    </row>
    <row r="1291" spans="2:26" s="1" customFormat="1" x14ac:dyDescent="0.2">
      <c r="B1291" s="8"/>
      <c r="C1291" s="11"/>
      <c r="D1291" s="11"/>
      <c r="E1291" s="11"/>
      <c r="F1291" s="16"/>
      <c r="G1291" s="16"/>
      <c r="H1291" s="16"/>
      <c r="I1291" s="51"/>
      <c r="J1291" s="51"/>
      <c r="K1291" s="51"/>
      <c r="L1291" s="21"/>
      <c r="M1291" s="21"/>
      <c r="N1291" s="21"/>
      <c r="O1291" s="26"/>
      <c r="P1291" s="26"/>
      <c r="Q1291" s="26"/>
      <c r="S1291"/>
      <c r="T1291"/>
      <c r="U1291"/>
      <c r="V1291"/>
      <c r="W1291"/>
      <c r="X1291"/>
      <c r="Z1291"/>
    </row>
    <row r="1292" spans="2:26" s="1" customFormat="1" x14ac:dyDescent="0.2">
      <c r="B1292" s="8"/>
      <c r="C1292" s="11"/>
      <c r="D1292" s="11"/>
      <c r="E1292" s="11"/>
      <c r="F1292" s="16"/>
      <c r="G1292" s="16"/>
      <c r="H1292" s="16"/>
      <c r="I1292" s="51"/>
      <c r="J1292" s="51"/>
      <c r="K1292" s="51"/>
      <c r="L1292" s="21"/>
      <c r="M1292" s="21"/>
      <c r="N1292" s="21"/>
      <c r="O1292" s="26"/>
      <c r="P1292" s="26"/>
      <c r="Q1292" s="26"/>
      <c r="S1292"/>
      <c r="T1292"/>
      <c r="U1292"/>
      <c r="V1292"/>
      <c r="W1292"/>
      <c r="X1292"/>
      <c r="Z1292"/>
    </row>
    <row r="1293" spans="2:26" s="1" customFormat="1" x14ac:dyDescent="0.2">
      <c r="B1293" s="8"/>
      <c r="C1293" s="11"/>
      <c r="D1293" s="11"/>
      <c r="E1293" s="11"/>
      <c r="F1293" s="16"/>
      <c r="G1293" s="16"/>
      <c r="H1293" s="16"/>
      <c r="I1293" s="51"/>
      <c r="J1293" s="51"/>
      <c r="K1293" s="51"/>
      <c r="L1293" s="21"/>
      <c r="M1293" s="21"/>
      <c r="N1293" s="21"/>
      <c r="O1293" s="26"/>
      <c r="P1293" s="26"/>
      <c r="Q1293" s="26"/>
      <c r="S1293"/>
      <c r="T1293"/>
      <c r="U1293"/>
      <c r="V1293"/>
      <c r="W1293"/>
      <c r="X1293"/>
      <c r="Z1293"/>
    </row>
    <row r="1294" spans="2:26" s="1" customFormat="1" x14ac:dyDescent="0.2">
      <c r="B1294" s="8"/>
      <c r="C1294" s="11"/>
      <c r="D1294" s="11"/>
      <c r="E1294" s="11"/>
      <c r="F1294" s="16"/>
      <c r="G1294" s="16"/>
      <c r="H1294" s="16"/>
      <c r="I1294" s="51"/>
      <c r="J1294" s="51"/>
      <c r="K1294" s="51"/>
      <c r="L1294" s="21"/>
      <c r="M1294" s="21"/>
      <c r="N1294" s="21"/>
      <c r="O1294" s="26"/>
      <c r="P1294" s="26"/>
      <c r="Q1294" s="26"/>
      <c r="S1294"/>
      <c r="T1294"/>
      <c r="U1294"/>
      <c r="V1294"/>
      <c r="W1294"/>
      <c r="X1294"/>
      <c r="Z1294"/>
    </row>
    <row r="1295" spans="2:26" s="1" customFormat="1" x14ac:dyDescent="0.2">
      <c r="B1295" s="8"/>
      <c r="C1295" s="11"/>
      <c r="D1295" s="11"/>
      <c r="E1295" s="11"/>
      <c r="F1295" s="16"/>
      <c r="G1295" s="16"/>
      <c r="H1295" s="16"/>
      <c r="I1295" s="51"/>
      <c r="J1295" s="51"/>
      <c r="K1295" s="51"/>
      <c r="L1295" s="21"/>
      <c r="M1295" s="21"/>
      <c r="N1295" s="21"/>
      <c r="O1295" s="26"/>
      <c r="P1295" s="26"/>
      <c r="Q1295" s="26"/>
      <c r="S1295"/>
      <c r="T1295"/>
      <c r="U1295"/>
      <c r="V1295"/>
      <c r="W1295"/>
      <c r="X1295"/>
      <c r="Z1295"/>
    </row>
    <row r="1296" spans="2:26" s="1" customFormat="1" x14ac:dyDescent="0.2">
      <c r="B1296" s="8"/>
      <c r="C1296" s="11"/>
      <c r="D1296" s="11"/>
      <c r="E1296" s="11"/>
      <c r="F1296" s="16"/>
      <c r="G1296" s="16"/>
      <c r="H1296" s="16"/>
      <c r="I1296" s="51"/>
      <c r="J1296" s="51"/>
      <c r="K1296" s="51"/>
      <c r="L1296" s="21"/>
      <c r="M1296" s="21"/>
      <c r="N1296" s="21"/>
      <c r="O1296" s="26"/>
      <c r="P1296" s="26"/>
      <c r="Q1296" s="26"/>
      <c r="S1296"/>
      <c r="T1296"/>
      <c r="U1296"/>
      <c r="V1296"/>
      <c r="W1296"/>
      <c r="X1296"/>
      <c r="Z1296"/>
    </row>
    <row r="1297" spans="2:26" s="1" customFormat="1" x14ac:dyDescent="0.2">
      <c r="B1297" s="8"/>
      <c r="C1297" s="11"/>
      <c r="D1297" s="11"/>
      <c r="E1297" s="11"/>
      <c r="F1297" s="16"/>
      <c r="G1297" s="16"/>
      <c r="H1297" s="16"/>
      <c r="I1297" s="51"/>
      <c r="J1297" s="51"/>
      <c r="K1297" s="51"/>
      <c r="L1297" s="21"/>
      <c r="M1297" s="21"/>
      <c r="N1297" s="21"/>
      <c r="O1297" s="26"/>
      <c r="P1297" s="26"/>
      <c r="Q1297" s="26"/>
      <c r="S1297"/>
      <c r="T1297"/>
      <c r="U1297"/>
      <c r="V1297"/>
      <c r="W1297"/>
      <c r="X1297"/>
      <c r="Z1297"/>
    </row>
    <row r="1298" spans="2:26" s="1" customFormat="1" x14ac:dyDescent="0.2">
      <c r="B1298" s="8"/>
      <c r="C1298" s="11"/>
      <c r="D1298" s="11"/>
      <c r="E1298" s="11"/>
      <c r="F1298" s="16"/>
      <c r="G1298" s="16"/>
      <c r="H1298" s="16"/>
      <c r="I1298" s="51"/>
      <c r="J1298" s="51"/>
      <c r="K1298" s="51"/>
      <c r="L1298" s="21"/>
      <c r="M1298" s="21"/>
      <c r="N1298" s="21"/>
      <c r="O1298" s="26"/>
      <c r="P1298" s="26"/>
      <c r="Q1298" s="26"/>
      <c r="S1298"/>
      <c r="T1298"/>
      <c r="U1298"/>
      <c r="V1298"/>
      <c r="W1298"/>
      <c r="X1298"/>
      <c r="Z1298"/>
    </row>
    <row r="1299" spans="2:26" s="1" customFormat="1" x14ac:dyDescent="0.2">
      <c r="B1299" s="8"/>
      <c r="C1299" s="11"/>
      <c r="D1299" s="11"/>
      <c r="E1299" s="11"/>
      <c r="F1299" s="16"/>
      <c r="G1299" s="16"/>
      <c r="H1299" s="16"/>
      <c r="I1299" s="51"/>
      <c r="J1299" s="51"/>
      <c r="K1299" s="51"/>
      <c r="L1299" s="21"/>
      <c r="M1299" s="21"/>
      <c r="N1299" s="21"/>
      <c r="O1299" s="26"/>
      <c r="P1299" s="26"/>
      <c r="Q1299" s="26"/>
      <c r="S1299"/>
      <c r="T1299"/>
      <c r="U1299"/>
      <c r="V1299"/>
      <c r="W1299"/>
      <c r="X1299"/>
      <c r="Z1299"/>
    </row>
    <row r="1300" spans="2:26" s="1" customFormat="1" x14ac:dyDescent="0.2">
      <c r="B1300" s="8"/>
      <c r="C1300" s="11"/>
      <c r="D1300" s="11"/>
      <c r="E1300" s="11"/>
      <c r="F1300" s="16"/>
      <c r="G1300" s="16"/>
      <c r="H1300" s="16"/>
      <c r="I1300" s="51"/>
      <c r="J1300" s="51"/>
      <c r="K1300" s="51"/>
      <c r="L1300" s="21"/>
      <c r="M1300" s="21"/>
      <c r="N1300" s="21"/>
      <c r="O1300" s="26"/>
      <c r="P1300" s="26"/>
      <c r="Q1300" s="26"/>
      <c r="S1300"/>
      <c r="T1300"/>
      <c r="U1300"/>
      <c r="V1300"/>
      <c r="W1300"/>
      <c r="X1300"/>
      <c r="Z1300"/>
    </row>
    <row r="1301" spans="2:26" s="1" customFormat="1" x14ac:dyDescent="0.2">
      <c r="B1301" s="8"/>
      <c r="C1301" s="11"/>
      <c r="D1301" s="11"/>
      <c r="E1301" s="11"/>
      <c r="F1301" s="16"/>
      <c r="G1301" s="16"/>
      <c r="H1301" s="16"/>
      <c r="I1301" s="51"/>
      <c r="J1301" s="51"/>
      <c r="K1301" s="51"/>
      <c r="L1301" s="21"/>
      <c r="M1301" s="21"/>
      <c r="N1301" s="21"/>
      <c r="O1301" s="26"/>
      <c r="P1301" s="26"/>
      <c r="Q1301" s="26"/>
      <c r="S1301"/>
      <c r="T1301"/>
      <c r="U1301"/>
      <c r="V1301"/>
      <c r="W1301"/>
      <c r="X1301"/>
      <c r="Z1301"/>
    </row>
    <row r="1302" spans="2:26" s="1" customFormat="1" x14ac:dyDescent="0.2">
      <c r="B1302" s="8"/>
      <c r="C1302" s="11"/>
      <c r="D1302" s="11"/>
      <c r="E1302" s="11"/>
      <c r="F1302" s="16"/>
      <c r="G1302" s="16"/>
      <c r="H1302" s="16"/>
      <c r="I1302" s="51"/>
      <c r="J1302" s="51"/>
      <c r="K1302" s="51"/>
      <c r="L1302" s="21"/>
      <c r="M1302" s="21"/>
      <c r="N1302" s="21"/>
      <c r="O1302" s="26"/>
      <c r="P1302" s="26"/>
      <c r="Q1302" s="26"/>
      <c r="S1302"/>
      <c r="T1302"/>
      <c r="U1302"/>
      <c r="V1302"/>
      <c r="W1302"/>
      <c r="X1302"/>
      <c r="Z1302"/>
    </row>
    <row r="1303" spans="2:26" s="1" customFormat="1" x14ac:dyDescent="0.2">
      <c r="B1303" s="8"/>
      <c r="C1303" s="11"/>
      <c r="D1303" s="11"/>
      <c r="E1303" s="11"/>
      <c r="F1303" s="16"/>
      <c r="G1303" s="16"/>
      <c r="H1303" s="16"/>
      <c r="I1303" s="51"/>
      <c r="J1303" s="51"/>
      <c r="K1303" s="51"/>
      <c r="L1303" s="21"/>
      <c r="M1303" s="21"/>
      <c r="N1303" s="21"/>
      <c r="O1303" s="26"/>
      <c r="P1303" s="26"/>
      <c r="Q1303" s="26"/>
      <c r="S1303"/>
      <c r="T1303"/>
      <c r="U1303"/>
      <c r="V1303"/>
      <c r="W1303"/>
      <c r="X1303"/>
      <c r="Z1303"/>
    </row>
    <row r="1304" spans="2:26" s="1" customFormat="1" x14ac:dyDescent="0.2">
      <c r="B1304" s="8"/>
      <c r="C1304" s="11"/>
      <c r="D1304" s="11"/>
      <c r="E1304" s="11"/>
      <c r="F1304" s="16"/>
      <c r="G1304" s="16"/>
      <c r="H1304" s="16"/>
      <c r="I1304" s="51"/>
      <c r="J1304" s="51"/>
      <c r="K1304" s="51"/>
      <c r="L1304" s="21"/>
      <c r="M1304" s="21"/>
      <c r="N1304" s="21"/>
      <c r="O1304" s="26"/>
      <c r="P1304" s="26"/>
      <c r="Q1304" s="26"/>
      <c r="S1304"/>
      <c r="T1304"/>
      <c r="U1304"/>
      <c r="V1304"/>
      <c r="W1304"/>
      <c r="X1304"/>
      <c r="Z1304"/>
    </row>
    <row r="1305" spans="2:26" s="1" customFormat="1" x14ac:dyDescent="0.2">
      <c r="B1305" s="8"/>
      <c r="C1305" s="11"/>
      <c r="D1305" s="11"/>
      <c r="E1305" s="11"/>
      <c r="F1305" s="16"/>
      <c r="G1305" s="16"/>
      <c r="H1305" s="16"/>
      <c r="I1305" s="51"/>
      <c r="J1305" s="51"/>
      <c r="K1305" s="51"/>
      <c r="L1305" s="21"/>
      <c r="M1305" s="21"/>
      <c r="N1305" s="21"/>
      <c r="O1305" s="26"/>
      <c r="P1305" s="26"/>
      <c r="Q1305" s="26"/>
      <c r="S1305"/>
      <c r="T1305"/>
      <c r="U1305"/>
      <c r="V1305"/>
      <c r="W1305"/>
      <c r="X1305"/>
      <c r="Z1305"/>
    </row>
    <row r="1306" spans="2:26" s="1" customFormat="1" x14ac:dyDescent="0.2">
      <c r="B1306" s="8"/>
      <c r="C1306" s="11"/>
      <c r="D1306" s="11"/>
      <c r="E1306" s="11"/>
      <c r="F1306" s="16"/>
      <c r="G1306" s="16"/>
      <c r="H1306" s="16"/>
      <c r="I1306" s="51"/>
      <c r="J1306" s="51"/>
      <c r="K1306" s="51"/>
      <c r="L1306" s="21"/>
      <c r="M1306" s="21"/>
      <c r="N1306" s="21"/>
      <c r="O1306" s="26"/>
      <c r="P1306" s="26"/>
      <c r="Q1306" s="26"/>
      <c r="S1306"/>
      <c r="T1306"/>
      <c r="U1306"/>
      <c r="V1306"/>
      <c r="W1306"/>
      <c r="X1306"/>
      <c r="Z1306"/>
    </row>
    <row r="1307" spans="2:26" s="1" customFormat="1" x14ac:dyDescent="0.2">
      <c r="B1307" s="8"/>
      <c r="C1307" s="11"/>
      <c r="D1307" s="11"/>
      <c r="E1307" s="11"/>
      <c r="F1307" s="16"/>
      <c r="G1307" s="16"/>
      <c r="H1307" s="16"/>
      <c r="I1307" s="51"/>
      <c r="J1307" s="51"/>
      <c r="K1307" s="51"/>
      <c r="L1307" s="21"/>
      <c r="M1307" s="21"/>
      <c r="N1307" s="21"/>
      <c r="O1307" s="26"/>
      <c r="P1307" s="26"/>
      <c r="Q1307" s="26"/>
      <c r="S1307"/>
      <c r="T1307"/>
      <c r="U1307"/>
      <c r="V1307"/>
      <c r="W1307"/>
      <c r="X1307"/>
      <c r="Z1307"/>
    </row>
    <row r="1308" spans="2:26" s="1" customFormat="1" x14ac:dyDescent="0.2">
      <c r="B1308" s="8"/>
      <c r="C1308" s="11"/>
      <c r="D1308" s="11"/>
      <c r="E1308" s="11"/>
      <c r="F1308" s="16"/>
      <c r="G1308" s="16"/>
      <c r="H1308" s="16"/>
      <c r="I1308" s="51"/>
      <c r="J1308" s="51"/>
      <c r="K1308" s="51"/>
      <c r="L1308" s="21"/>
      <c r="M1308" s="21"/>
      <c r="N1308" s="21"/>
      <c r="O1308" s="26"/>
      <c r="P1308" s="26"/>
      <c r="Q1308" s="26"/>
      <c r="S1308"/>
      <c r="T1308"/>
      <c r="U1308"/>
      <c r="V1308"/>
      <c r="W1308"/>
      <c r="X1308"/>
      <c r="Z1308"/>
    </row>
    <row r="1309" spans="2:26" s="1" customFormat="1" x14ac:dyDescent="0.2">
      <c r="B1309" s="8"/>
      <c r="C1309" s="11"/>
      <c r="D1309" s="11"/>
      <c r="E1309" s="11"/>
      <c r="F1309" s="16"/>
      <c r="G1309" s="16"/>
      <c r="H1309" s="16"/>
      <c r="I1309" s="51"/>
      <c r="J1309" s="51"/>
      <c r="K1309" s="51"/>
      <c r="L1309" s="21"/>
      <c r="M1309" s="21"/>
      <c r="N1309" s="21"/>
      <c r="O1309" s="26"/>
      <c r="P1309" s="26"/>
      <c r="Q1309" s="26"/>
      <c r="S1309"/>
      <c r="T1309"/>
      <c r="U1309"/>
      <c r="V1309"/>
      <c r="W1309"/>
      <c r="X1309"/>
      <c r="Z1309"/>
    </row>
    <row r="1310" spans="2:26" s="1" customFormat="1" x14ac:dyDescent="0.2">
      <c r="B1310" s="8"/>
      <c r="C1310" s="11"/>
      <c r="D1310" s="11"/>
      <c r="E1310" s="11"/>
      <c r="F1310" s="16"/>
      <c r="G1310" s="16"/>
      <c r="H1310" s="16"/>
      <c r="I1310" s="51"/>
      <c r="J1310" s="51"/>
      <c r="K1310" s="51"/>
      <c r="L1310" s="21"/>
      <c r="M1310" s="21"/>
      <c r="N1310" s="21"/>
      <c r="O1310" s="26"/>
      <c r="P1310" s="26"/>
      <c r="Q1310" s="26"/>
      <c r="S1310"/>
      <c r="T1310"/>
      <c r="U1310"/>
      <c r="V1310"/>
      <c r="W1310"/>
      <c r="X1310"/>
      <c r="Z1310"/>
    </row>
    <row r="1311" spans="2:26" s="1" customFormat="1" x14ac:dyDescent="0.2">
      <c r="B1311" s="8"/>
      <c r="C1311" s="11"/>
      <c r="D1311" s="11"/>
      <c r="E1311" s="11"/>
      <c r="F1311" s="16"/>
      <c r="G1311" s="16"/>
      <c r="H1311" s="16"/>
      <c r="I1311" s="51"/>
      <c r="J1311" s="51"/>
      <c r="K1311" s="51"/>
      <c r="L1311" s="21"/>
      <c r="M1311" s="21"/>
      <c r="N1311" s="21"/>
      <c r="O1311" s="26"/>
      <c r="P1311" s="26"/>
      <c r="Q1311" s="26"/>
      <c r="S1311"/>
      <c r="T1311"/>
      <c r="U1311"/>
      <c r="V1311"/>
      <c r="W1311"/>
      <c r="X1311"/>
      <c r="Z1311"/>
    </row>
    <row r="1312" spans="2:26" s="1" customFormat="1" x14ac:dyDescent="0.2">
      <c r="B1312" s="8"/>
      <c r="C1312" s="11"/>
      <c r="D1312" s="11"/>
      <c r="E1312" s="11"/>
      <c r="F1312" s="16"/>
      <c r="G1312" s="16"/>
      <c r="H1312" s="16"/>
      <c r="I1312" s="51"/>
      <c r="J1312" s="51"/>
      <c r="K1312" s="51"/>
      <c r="L1312" s="21"/>
      <c r="M1312" s="21"/>
      <c r="N1312" s="21"/>
      <c r="O1312" s="26"/>
      <c r="P1312" s="26"/>
      <c r="Q1312" s="26"/>
      <c r="S1312"/>
      <c r="T1312"/>
      <c r="U1312"/>
      <c r="V1312"/>
      <c r="W1312"/>
      <c r="X1312"/>
      <c r="Z1312"/>
    </row>
    <row r="1313" spans="2:26" s="1" customFormat="1" x14ac:dyDescent="0.2">
      <c r="B1313" s="8"/>
      <c r="C1313" s="11"/>
      <c r="D1313" s="11"/>
      <c r="E1313" s="11"/>
      <c r="F1313" s="16"/>
      <c r="G1313" s="16"/>
      <c r="H1313" s="16"/>
      <c r="I1313" s="51"/>
      <c r="J1313" s="51"/>
      <c r="K1313" s="51"/>
      <c r="L1313" s="21"/>
      <c r="M1313" s="21"/>
      <c r="N1313" s="21"/>
      <c r="O1313" s="26"/>
      <c r="P1313" s="26"/>
      <c r="Q1313" s="26"/>
      <c r="S1313"/>
      <c r="T1313"/>
      <c r="U1313"/>
      <c r="V1313"/>
      <c r="W1313"/>
      <c r="X1313"/>
      <c r="Z1313"/>
    </row>
    <row r="1314" spans="2:26" s="1" customFormat="1" x14ac:dyDescent="0.2">
      <c r="B1314" s="8"/>
      <c r="C1314" s="11"/>
      <c r="D1314" s="11"/>
      <c r="E1314" s="11"/>
      <c r="F1314" s="16"/>
      <c r="G1314" s="16"/>
      <c r="H1314" s="16"/>
      <c r="I1314" s="51"/>
      <c r="J1314" s="51"/>
      <c r="K1314" s="51"/>
      <c r="L1314" s="21"/>
      <c r="M1314" s="21"/>
      <c r="N1314" s="21"/>
      <c r="O1314" s="26"/>
      <c r="P1314" s="26"/>
      <c r="Q1314" s="26"/>
      <c r="S1314"/>
      <c r="T1314"/>
      <c r="U1314"/>
      <c r="V1314"/>
      <c r="W1314"/>
      <c r="X1314"/>
      <c r="Z1314"/>
    </row>
    <row r="1315" spans="2:26" s="1" customFormat="1" x14ac:dyDescent="0.2">
      <c r="B1315" s="8"/>
      <c r="C1315" s="11"/>
      <c r="D1315" s="11"/>
      <c r="E1315" s="11"/>
      <c r="F1315" s="16"/>
      <c r="G1315" s="16"/>
      <c r="H1315" s="16"/>
      <c r="I1315" s="51"/>
      <c r="J1315" s="51"/>
      <c r="K1315" s="51"/>
      <c r="L1315" s="21"/>
      <c r="M1315" s="21"/>
      <c r="N1315" s="21"/>
      <c r="O1315" s="26"/>
      <c r="P1315" s="26"/>
      <c r="Q1315" s="26"/>
      <c r="S1315"/>
      <c r="T1315"/>
      <c r="U1315"/>
      <c r="V1315"/>
      <c r="W1315"/>
      <c r="X1315"/>
      <c r="Z1315"/>
    </row>
    <row r="1316" spans="2:26" s="1" customFormat="1" x14ac:dyDescent="0.2">
      <c r="B1316" s="8"/>
      <c r="C1316" s="11"/>
      <c r="D1316" s="11"/>
      <c r="E1316" s="11"/>
      <c r="F1316" s="16"/>
      <c r="G1316" s="16"/>
      <c r="H1316" s="16"/>
      <c r="I1316" s="51"/>
      <c r="J1316" s="51"/>
      <c r="K1316" s="51"/>
      <c r="L1316" s="21"/>
      <c r="M1316" s="21"/>
      <c r="N1316" s="21"/>
      <c r="O1316" s="26"/>
      <c r="P1316" s="26"/>
      <c r="Q1316" s="26"/>
      <c r="S1316"/>
      <c r="T1316"/>
      <c r="U1316"/>
      <c r="V1316"/>
      <c r="W1316"/>
      <c r="X1316"/>
      <c r="Z1316"/>
    </row>
    <row r="1317" spans="2:26" s="1" customFormat="1" x14ac:dyDescent="0.2">
      <c r="B1317" s="8"/>
      <c r="C1317" s="11"/>
      <c r="D1317" s="11"/>
      <c r="E1317" s="11"/>
      <c r="F1317" s="16"/>
      <c r="G1317" s="16"/>
      <c r="H1317" s="16"/>
      <c r="I1317" s="51"/>
      <c r="J1317" s="51"/>
      <c r="K1317" s="51"/>
      <c r="L1317" s="21"/>
      <c r="M1317" s="21"/>
      <c r="N1317" s="21"/>
      <c r="O1317" s="26"/>
      <c r="P1317" s="26"/>
      <c r="Q1317" s="26"/>
      <c r="S1317"/>
      <c r="T1317"/>
      <c r="U1317"/>
      <c r="V1317"/>
      <c r="W1317"/>
      <c r="X1317"/>
      <c r="Z1317"/>
    </row>
    <row r="1318" spans="2:26" s="1" customFormat="1" x14ac:dyDescent="0.2">
      <c r="B1318" s="8"/>
      <c r="C1318" s="11"/>
      <c r="D1318" s="11"/>
      <c r="E1318" s="11"/>
      <c r="F1318" s="16"/>
      <c r="G1318" s="16"/>
      <c r="H1318" s="16"/>
      <c r="I1318" s="51"/>
      <c r="J1318" s="51"/>
      <c r="K1318" s="51"/>
      <c r="L1318" s="21"/>
      <c r="M1318" s="21"/>
      <c r="N1318" s="21"/>
      <c r="O1318" s="26"/>
      <c r="P1318" s="26"/>
      <c r="Q1318" s="26"/>
      <c r="S1318"/>
      <c r="T1318"/>
      <c r="U1318"/>
      <c r="V1318"/>
      <c r="W1318"/>
      <c r="X1318"/>
      <c r="Z1318"/>
    </row>
    <row r="1319" spans="2:26" s="1" customFormat="1" x14ac:dyDescent="0.2">
      <c r="B1319" s="8"/>
      <c r="C1319" s="11"/>
      <c r="D1319" s="11"/>
      <c r="E1319" s="11"/>
      <c r="F1319" s="16"/>
      <c r="G1319" s="16"/>
      <c r="H1319" s="16"/>
      <c r="I1319" s="51"/>
      <c r="J1319" s="51"/>
      <c r="K1319" s="51"/>
      <c r="L1319" s="21"/>
      <c r="M1319" s="21"/>
      <c r="N1319" s="21"/>
      <c r="O1319" s="26"/>
      <c r="P1319" s="26"/>
      <c r="Q1319" s="26"/>
      <c r="S1319"/>
      <c r="T1319"/>
      <c r="U1319"/>
      <c r="V1319"/>
      <c r="W1319"/>
      <c r="X1319"/>
      <c r="Z1319"/>
    </row>
    <row r="1320" spans="2:26" s="1" customFormat="1" x14ac:dyDescent="0.2">
      <c r="B1320" s="8"/>
      <c r="C1320" s="11"/>
      <c r="D1320" s="11"/>
      <c r="E1320" s="11"/>
      <c r="F1320" s="16"/>
      <c r="G1320" s="16"/>
      <c r="H1320" s="16"/>
      <c r="I1320" s="51"/>
      <c r="J1320" s="51"/>
      <c r="K1320" s="51"/>
      <c r="L1320" s="21"/>
      <c r="M1320" s="21"/>
      <c r="N1320" s="21"/>
      <c r="O1320" s="26"/>
      <c r="P1320" s="26"/>
      <c r="Q1320" s="26"/>
      <c r="S1320"/>
      <c r="T1320"/>
      <c r="U1320"/>
      <c r="V1320"/>
      <c r="W1320"/>
      <c r="X1320"/>
      <c r="Z1320"/>
    </row>
    <row r="1321" spans="2:26" s="1" customFormat="1" x14ac:dyDescent="0.2">
      <c r="B1321" s="8"/>
      <c r="C1321" s="11"/>
      <c r="D1321" s="11"/>
      <c r="E1321" s="11"/>
      <c r="F1321" s="16"/>
      <c r="G1321" s="16"/>
      <c r="H1321" s="16"/>
      <c r="I1321" s="51"/>
      <c r="J1321" s="51"/>
      <c r="K1321" s="51"/>
      <c r="L1321" s="21"/>
      <c r="M1321" s="21"/>
      <c r="N1321" s="21"/>
      <c r="O1321" s="26"/>
      <c r="P1321" s="26"/>
      <c r="Q1321" s="26"/>
      <c r="S1321"/>
      <c r="T1321"/>
      <c r="U1321"/>
      <c r="V1321"/>
      <c r="W1321"/>
      <c r="X1321"/>
      <c r="Z1321"/>
    </row>
    <row r="1322" spans="2:26" s="1" customFormat="1" x14ac:dyDescent="0.2">
      <c r="B1322" s="8"/>
      <c r="C1322" s="11"/>
      <c r="D1322" s="11"/>
      <c r="E1322" s="11"/>
      <c r="F1322" s="16"/>
      <c r="G1322" s="16"/>
      <c r="H1322" s="16"/>
      <c r="I1322" s="51"/>
      <c r="J1322" s="51"/>
      <c r="K1322" s="51"/>
      <c r="L1322" s="21"/>
      <c r="M1322" s="21"/>
      <c r="N1322" s="21"/>
      <c r="O1322" s="26"/>
      <c r="P1322" s="26"/>
      <c r="Q1322" s="26"/>
      <c r="S1322"/>
      <c r="T1322"/>
      <c r="U1322"/>
      <c r="V1322"/>
      <c r="W1322"/>
      <c r="X1322"/>
      <c r="Z1322"/>
    </row>
    <row r="1323" spans="2:26" s="1" customFormat="1" x14ac:dyDescent="0.2">
      <c r="B1323" s="8"/>
      <c r="C1323" s="11"/>
      <c r="D1323" s="11"/>
      <c r="E1323" s="11"/>
      <c r="F1323" s="16"/>
      <c r="G1323" s="16"/>
      <c r="H1323" s="16"/>
      <c r="I1323" s="51"/>
      <c r="J1323" s="51"/>
      <c r="K1323" s="51"/>
      <c r="L1323" s="21"/>
      <c r="M1323" s="21"/>
      <c r="N1323" s="21"/>
      <c r="O1323" s="26"/>
      <c r="P1323" s="26"/>
      <c r="Q1323" s="26"/>
      <c r="S1323"/>
      <c r="T1323"/>
      <c r="U1323"/>
      <c r="V1323"/>
      <c r="W1323"/>
      <c r="X1323"/>
      <c r="Z1323"/>
    </row>
    <row r="1324" spans="2:26" s="1" customFormat="1" x14ac:dyDescent="0.2">
      <c r="B1324" s="8"/>
      <c r="C1324" s="11"/>
      <c r="D1324" s="11"/>
      <c r="E1324" s="11"/>
      <c r="F1324" s="16"/>
      <c r="G1324" s="16"/>
      <c r="H1324" s="16"/>
      <c r="I1324" s="51"/>
      <c r="J1324" s="51"/>
      <c r="K1324" s="51"/>
      <c r="L1324" s="21"/>
      <c r="M1324" s="21"/>
      <c r="N1324" s="21"/>
      <c r="O1324" s="26"/>
      <c r="P1324" s="26"/>
      <c r="Q1324" s="26"/>
      <c r="S1324"/>
      <c r="T1324"/>
      <c r="U1324"/>
      <c r="V1324"/>
      <c r="W1324"/>
      <c r="X1324"/>
      <c r="Z1324"/>
    </row>
    <row r="1325" spans="2:26" s="1" customFormat="1" x14ac:dyDescent="0.2">
      <c r="B1325" s="8"/>
      <c r="C1325" s="11"/>
      <c r="D1325" s="11"/>
      <c r="E1325" s="11"/>
      <c r="F1325" s="16"/>
      <c r="G1325" s="16"/>
      <c r="H1325" s="16"/>
      <c r="I1325" s="51"/>
      <c r="J1325" s="51"/>
      <c r="K1325" s="51"/>
      <c r="L1325" s="21"/>
      <c r="M1325" s="21"/>
      <c r="N1325" s="21"/>
      <c r="O1325" s="26"/>
      <c r="P1325" s="26"/>
      <c r="Q1325" s="26"/>
      <c r="S1325"/>
      <c r="T1325"/>
      <c r="U1325"/>
      <c r="V1325"/>
      <c r="W1325"/>
      <c r="X1325"/>
      <c r="Z1325"/>
    </row>
    <row r="1326" spans="2:26" s="1" customFormat="1" x14ac:dyDescent="0.2">
      <c r="B1326" s="8"/>
      <c r="C1326" s="11"/>
      <c r="D1326" s="11"/>
      <c r="E1326" s="11"/>
      <c r="F1326" s="16"/>
      <c r="G1326" s="16"/>
      <c r="H1326" s="16"/>
      <c r="I1326" s="51"/>
      <c r="J1326" s="51"/>
      <c r="K1326" s="51"/>
      <c r="L1326" s="21"/>
      <c r="M1326" s="21"/>
      <c r="N1326" s="21"/>
      <c r="O1326" s="26"/>
      <c r="P1326" s="26"/>
      <c r="Q1326" s="26"/>
      <c r="S1326"/>
      <c r="T1326"/>
      <c r="U1326"/>
      <c r="V1326"/>
      <c r="W1326"/>
      <c r="X1326"/>
      <c r="Z1326"/>
    </row>
    <row r="1327" spans="2:26" s="1" customFormat="1" x14ac:dyDescent="0.2">
      <c r="B1327" s="8"/>
      <c r="C1327" s="11"/>
      <c r="D1327" s="11"/>
      <c r="E1327" s="11"/>
      <c r="F1327" s="16"/>
      <c r="G1327" s="16"/>
      <c r="H1327" s="16"/>
      <c r="I1327" s="51"/>
      <c r="J1327" s="51"/>
      <c r="K1327" s="51"/>
      <c r="L1327" s="21"/>
      <c r="M1327" s="21"/>
      <c r="N1327" s="21"/>
      <c r="O1327" s="26"/>
      <c r="P1327" s="26"/>
      <c r="Q1327" s="26"/>
      <c r="S1327"/>
      <c r="T1327"/>
      <c r="U1327"/>
      <c r="V1327"/>
      <c r="W1327"/>
      <c r="X1327"/>
      <c r="Z1327"/>
    </row>
    <row r="1328" spans="2:26" s="1" customFormat="1" x14ac:dyDescent="0.2">
      <c r="B1328" s="8"/>
      <c r="C1328" s="11"/>
      <c r="D1328" s="11"/>
      <c r="E1328" s="11"/>
      <c r="F1328" s="16"/>
      <c r="G1328" s="16"/>
      <c r="H1328" s="16"/>
      <c r="I1328" s="51"/>
      <c r="J1328" s="51"/>
      <c r="K1328" s="51"/>
      <c r="L1328" s="21"/>
      <c r="M1328" s="21"/>
      <c r="N1328" s="21"/>
      <c r="O1328" s="26"/>
      <c r="P1328" s="26"/>
      <c r="Q1328" s="26"/>
      <c r="S1328"/>
      <c r="T1328"/>
      <c r="U1328"/>
      <c r="V1328"/>
      <c r="W1328"/>
      <c r="X1328"/>
      <c r="Z1328"/>
    </row>
    <row r="1329" spans="2:26" s="1" customFormat="1" x14ac:dyDescent="0.2">
      <c r="B1329" s="8"/>
      <c r="C1329" s="11"/>
      <c r="D1329" s="11"/>
      <c r="E1329" s="11"/>
      <c r="F1329" s="16"/>
      <c r="G1329" s="16"/>
      <c r="H1329" s="16"/>
      <c r="I1329" s="51"/>
      <c r="J1329" s="51"/>
      <c r="K1329" s="51"/>
      <c r="L1329" s="21"/>
      <c r="M1329" s="21"/>
      <c r="N1329" s="21"/>
      <c r="O1329" s="26"/>
      <c r="P1329" s="26"/>
      <c r="Q1329" s="26"/>
      <c r="S1329"/>
      <c r="T1329"/>
      <c r="U1329"/>
      <c r="V1329"/>
      <c r="W1329"/>
      <c r="X1329"/>
      <c r="Z1329"/>
    </row>
    <row r="1330" spans="2:26" s="1" customFormat="1" x14ac:dyDescent="0.2">
      <c r="B1330" s="8"/>
      <c r="C1330" s="11"/>
      <c r="D1330" s="11"/>
      <c r="E1330" s="11"/>
      <c r="F1330" s="16"/>
      <c r="G1330" s="16"/>
      <c r="H1330" s="16"/>
      <c r="I1330" s="51"/>
      <c r="J1330" s="51"/>
      <c r="K1330" s="51"/>
      <c r="L1330" s="21"/>
      <c r="M1330" s="21"/>
      <c r="N1330" s="21"/>
      <c r="O1330" s="26"/>
      <c r="P1330" s="26"/>
      <c r="Q1330" s="26"/>
      <c r="S1330"/>
      <c r="T1330"/>
      <c r="U1330"/>
      <c r="V1330"/>
      <c r="W1330"/>
      <c r="X1330"/>
      <c r="Z1330"/>
    </row>
    <row r="1331" spans="2:26" s="1" customFormat="1" x14ac:dyDescent="0.2">
      <c r="B1331" s="8"/>
      <c r="C1331" s="11"/>
      <c r="D1331" s="11"/>
      <c r="E1331" s="11"/>
      <c r="F1331" s="16"/>
      <c r="G1331" s="16"/>
      <c r="H1331" s="16"/>
      <c r="I1331" s="51"/>
      <c r="J1331" s="51"/>
      <c r="K1331" s="51"/>
      <c r="L1331" s="21"/>
      <c r="M1331" s="21"/>
      <c r="N1331" s="21"/>
      <c r="O1331" s="26"/>
      <c r="P1331" s="26"/>
      <c r="Q1331" s="26"/>
      <c r="S1331"/>
      <c r="T1331"/>
      <c r="U1331"/>
      <c r="V1331"/>
      <c r="W1331"/>
      <c r="X1331"/>
      <c r="Z1331"/>
    </row>
    <row r="1332" spans="2:26" s="1" customFormat="1" x14ac:dyDescent="0.2">
      <c r="B1332" s="8"/>
      <c r="C1332" s="11"/>
      <c r="D1332" s="11"/>
      <c r="E1332" s="11"/>
      <c r="F1332" s="16"/>
      <c r="G1332" s="16"/>
      <c r="H1332" s="16"/>
      <c r="I1332" s="51"/>
      <c r="J1332" s="51"/>
      <c r="K1332" s="51"/>
      <c r="L1332" s="21"/>
      <c r="M1332" s="21"/>
      <c r="N1332" s="21"/>
      <c r="O1332" s="26"/>
      <c r="P1332" s="26"/>
      <c r="Q1332" s="26"/>
      <c r="S1332"/>
      <c r="T1332"/>
      <c r="U1332"/>
      <c r="V1332"/>
      <c r="W1332"/>
      <c r="X1332"/>
      <c r="Z1332"/>
    </row>
    <row r="1333" spans="2:26" s="1" customFormat="1" x14ac:dyDescent="0.2">
      <c r="B1333" s="8"/>
      <c r="C1333" s="11"/>
      <c r="D1333" s="11"/>
      <c r="E1333" s="11"/>
      <c r="F1333" s="16"/>
      <c r="G1333" s="16"/>
      <c r="H1333" s="16"/>
      <c r="I1333" s="51"/>
      <c r="J1333" s="51"/>
      <c r="K1333" s="51"/>
      <c r="L1333" s="21"/>
      <c r="M1333" s="21"/>
      <c r="N1333" s="21"/>
      <c r="O1333" s="26"/>
      <c r="P1333" s="26"/>
      <c r="Q1333" s="26"/>
      <c r="S1333"/>
      <c r="T1333"/>
      <c r="U1333"/>
      <c r="V1333"/>
      <c r="W1333"/>
      <c r="X1333"/>
      <c r="Z1333"/>
    </row>
    <row r="1334" spans="2:26" s="1" customFormat="1" x14ac:dyDescent="0.2">
      <c r="B1334" s="8"/>
      <c r="C1334" s="11"/>
      <c r="D1334" s="11"/>
      <c r="E1334" s="11"/>
      <c r="F1334" s="16"/>
      <c r="G1334" s="16"/>
      <c r="H1334" s="16"/>
      <c r="I1334" s="51"/>
      <c r="J1334" s="51"/>
      <c r="K1334" s="51"/>
      <c r="L1334" s="21"/>
      <c r="M1334" s="21"/>
      <c r="N1334" s="21"/>
      <c r="O1334" s="26"/>
      <c r="P1334" s="26"/>
      <c r="Q1334" s="26"/>
      <c r="S1334"/>
      <c r="T1334"/>
      <c r="U1334"/>
      <c r="V1334"/>
      <c r="W1334"/>
      <c r="X1334"/>
      <c r="Z1334"/>
    </row>
    <row r="1335" spans="2:26" s="1" customFormat="1" x14ac:dyDescent="0.2">
      <c r="B1335" s="8"/>
      <c r="C1335" s="11"/>
      <c r="D1335" s="11"/>
      <c r="E1335" s="11"/>
      <c r="F1335" s="16"/>
      <c r="G1335" s="16"/>
      <c r="H1335" s="16"/>
      <c r="I1335" s="51"/>
      <c r="J1335" s="51"/>
      <c r="K1335" s="51"/>
      <c r="L1335" s="21"/>
      <c r="M1335" s="21"/>
      <c r="N1335" s="21"/>
      <c r="O1335" s="26"/>
      <c r="P1335" s="26"/>
      <c r="Q1335" s="26"/>
      <c r="S1335"/>
      <c r="T1335"/>
      <c r="U1335"/>
      <c r="V1335"/>
      <c r="W1335"/>
      <c r="X1335"/>
      <c r="Z1335"/>
    </row>
    <row r="1336" spans="2:26" s="1" customFormat="1" x14ac:dyDescent="0.2">
      <c r="B1336" s="8"/>
      <c r="C1336" s="11"/>
      <c r="D1336" s="11"/>
      <c r="E1336" s="11"/>
      <c r="F1336" s="16"/>
      <c r="G1336" s="16"/>
      <c r="H1336" s="16"/>
      <c r="I1336" s="51"/>
      <c r="J1336" s="51"/>
      <c r="K1336" s="51"/>
      <c r="L1336" s="21"/>
      <c r="M1336" s="21"/>
      <c r="N1336" s="21"/>
      <c r="O1336" s="26"/>
      <c r="P1336" s="26"/>
      <c r="Q1336" s="26"/>
      <c r="S1336"/>
      <c r="T1336"/>
      <c r="U1336"/>
      <c r="V1336"/>
      <c r="W1336"/>
      <c r="X1336"/>
      <c r="Z1336"/>
    </row>
    <row r="1337" spans="2:26" s="1" customFormat="1" x14ac:dyDescent="0.2">
      <c r="B1337" s="8"/>
      <c r="C1337" s="11"/>
      <c r="D1337" s="11"/>
      <c r="E1337" s="11"/>
      <c r="F1337" s="16"/>
      <c r="G1337" s="16"/>
      <c r="H1337" s="16"/>
      <c r="I1337" s="51"/>
      <c r="J1337" s="51"/>
      <c r="K1337" s="51"/>
      <c r="L1337" s="21"/>
      <c r="M1337" s="21"/>
      <c r="N1337" s="21"/>
      <c r="O1337" s="26"/>
      <c r="P1337" s="26"/>
      <c r="Q1337" s="26"/>
      <c r="S1337"/>
      <c r="T1337"/>
      <c r="U1337"/>
      <c r="V1337"/>
      <c r="W1337"/>
      <c r="X1337"/>
      <c r="Z1337"/>
    </row>
    <row r="1338" spans="2:26" s="1" customFormat="1" x14ac:dyDescent="0.2">
      <c r="B1338" s="8"/>
      <c r="C1338" s="11"/>
      <c r="D1338" s="11"/>
      <c r="E1338" s="11"/>
      <c r="F1338" s="16"/>
      <c r="G1338" s="16"/>
      <c r="H1338" s="16"/>
      <c r="I1338" s="51"/>
      <c r="J1338" s="51"/>
      <c r="K1338" s="51"/>
      <c r="L1338" s="21"/>
      <c r="M1338" s="21"/>
      <c r="N1338" s="21"/>
      <c r="O1338" s="26"/>
      <c r="P1338" s="26"/>
      <c r="Q1338" s="26"/>
      <c r="S1338"/>
      <c r="T1338"/>
      <c r="U1338"/>
      <c r="V1338"/>
      <c r="W1338"/>
      <c r="X1338"/>
      <c r="Z1338"/>
    </row>
    <row r="1339" spans="2:26" s="1" customFormat="1" x14ac:dyDescent="0.2">
      <c r="B1339" s="8"/>
      <c r="C1339" s="11"/>
      <c r="D1339" s="11"/>
      <c r="E1339" s="11"/>
      <c r="F1339" s="16"/>
      <c r="G1339" s="16"/>
      <c r="H1339" s="16"/>
      <c r="I1339" s="51"/>
      <c r="J1339" s="51"/>
      <c r="K1339" s="51"/>
      <c r="L1339" s="21"/>
      <c r="M1339" s="21"/>
      <c r="N1339" s="21"/>
      <c r="O1339" s="26"/>
      <c r="P1339" s="26"/>
      <c r="Q1339" s="26"/>
      <c r="S1339"/>
      <c r="T1339"/>
      <c r="U1339"/>
      <c r="V1339"/>
      <c r="W1339"/>
      <c r="X1339"/>
      <c r="Z1339"/>
    </row>
    <row r="1340" spans="2:26" s="1" customFormat="1" x14ac:dyDescent="0.2">
      <c r="B1340" s="8"/>
      <c r="C1340" s="11"/>
      <c r="D1340" s="11"/>
      <c r="E1340" s="11"/>
      <c r="F1340" s="16"/>
      <c r="G1340" s="16"/>
      <c r="H1340" s="16"/>
      <c r="I1340" s="51"/>
      <c r="J1340" s="51"/>
      <c r="K1340" s="51"/>
      <c r="L1340" s="21"/>
      <c r="M1340" s="21"/>
      <c r="N1340" s="21"/>
      <c r="O1340" s="26"/>
      <c r="P1340" s="26"/>
      <c r="Q1340" s="26"/>
      <c r="S1340"/>
      <c r="T1340"/>
      <c r="U1340"/>
      <c r="V1340"/>
      <c r="W1340"/>
      <c r="X1340"/>
      <c r="Z1340"/>
    </row>
    <row r="1341" spans="2:26" s="1" customFormat="1" x14ac:dyDescent="0.2">
      <c r="B1341" s="8"/>
      <c r="C1341" s="11"/>
      <c r="D1341" s="11"/>
      <c r="E1341" s="11"/>
      <c r="F1341" s="16"/>
      <c r="G1341" s="16"/>
      <c r="H1341" s="16"/>
      <c r="I1341" s="51"/>
      <c r="J1341" s="51"/>
      <c r="K1341" s="51"/>
      <c r="L1341" s="21"/>
      <c r="M1341" s="21"/>
      <c r="N1341" s="21"/>
      <c r="O1341" s="26"/>
      <c r="P1341" s="26"/>
      <c r="Q1341" s="26"/>
      <c r="S1341"/>
      <c r="T1341"/>
      <c r="U1341"/>
      <c r="V1341"/>
      <c r="W1341"/>
      <c r="X1341"/>
      <c r="Z1341"/>
    </row>
    <row r="1342" spans="2:26" s="1" customFormat="1" x14ac:dyDescent="0.2">
      <c r="B1342" s="8"/>
      <c r="C1342" s="11"/>
      <c r="D1342" s="11"/>
      <c r="E1342" s="11"/>
      <c r="F1342" s="16"/>
      <c r="G1342" s="16"/>
      <c r="H1342" s="16"/>
      <c r="I1342" s="51"/>
      <c r="J1342" s="51"/>
      <c r="K1342" s="51"/>
      <c r="L1342" s="21"/>
      <c r="M1342" s="21"/>
      <c r="N1342" s="21"/>
      <c r="O1342" s="26"/>
      <c r="P1342" s="26"/>
      <c r="Q1342" s="26"/>
      <c r="S1342"/>
      <c r="T1342"/>
      <c r="U1342"/>
      <c r="V1342"/>
      <c r="W1342"/>
      <c r="X1342"/>
      <c r="Z1342"/>
    </row>
    <row r="1343" spans="2:26" s="1" customFormat="1" x14ac:dyDescent="0.2">
      <c r="B1343" s="8"/>
      <c r="C1343" s="11"/>
      <c r="D1343" s="11"/>
      <c r="E1343" s="11"/>
      <c r="F1343" s="16"/>
      <c r="G1343" s="16"/>
      <c r="H1343" s="16"/>
      <c r="I1343" s="51"/>
      <c r="J1343" s="51"/>
      <c r="K1343" s="51"/>
      <c r="L1343" s="21"/>
      <c r="M1343" s="21"/>
      <c r="N1343" s="21"/>
      <c r="O1343" s="26"/>
      <c r="P1343" s="26"/>
      <c r="Q1343" s="26"/>
      <c r="S1343"/>
      <c r="T1343"/>
      <c r="U1343"/>
      <c r="V1343"/>
      <c r="W1343"/>
      <c r="X1343"/>
      <c r="Z1343"/>
    </row>
    <row r="1344" spans="2:26" s="1" customFormat="1" x14ac:dyDescent="0.2">
      <c r="B1344" s="8"/>
      <c r="C1344" s="11"/>
      <c r="D1344" s="11"/>
      <c r="E1344" s="11"/>
      <c r="F1344" s="16"/>
      <c r="G1344" s="16"/>
      <c r="H1344" s="16"/>
      <c r="I1344" s="51"/>
      <c r="J1344" s="51"/>
      <c r="K1344" s="51"/>
      <c r="L1344" s="21"/>
      <c r="M1344" s="21"/>
      <c r="N1344" s="21"/>
      <c r="O1344" s="26"/>
      <c r="P1344" s="26"/>
      <c r="Q1344" s="26"/>
      <c r="S1344"/>
      <c r="T1344"/>
      <c r="U1344"/>
      <c r="V1344"/>
      <c r="W1344"/>
      <c r="X1344"/>
      <c r="Z1344"/>
    </row>
    <row r="1345" spans="2:26" s="1" customFormat="1" x14ac:dyDescent="0.2">
      <c r="B1345" s="8"/>
      <c r="C1345" s="11"/>
      <c r="D1345" s="11"/>
      <c r="E1345" s="11"/>
      <c r="F1345" s="16"/>
      <c r="G1345" s="16"/>
      <c r="H1345" s="16"/>
      <c r="I1345" s="51"/>
      <c r="J1345" s="51"/>
      <c r="K1345" s="51"/>
      <c r="L1345" s="21"/>
      <c r="M1345" s="21"/>
      <c r="N1345" s="21"/>
      <c r="O1345" s="26"/>
      <c r="P1345" s="26"/>
      <c r="Q1345" s="26"/>
      <c r="S1345"/>
      <c r="T1345"/>
      <c r="U1345"/>
      <c r="V1345"/>
      <c r="W1345"/>
      <c r="X1345"/>
      <c r="Z1345"/>
    </row>
    <row r="1346" spans="2:26" s="1" customFormat="1" x14ac:dyDescent="0.2">
      <c r="B1346" s="8"/>
      <c r="C1346" s="11"/>
      <c r="D1346" s="11"/>
      <c r="E1346" s="11"/>
      <c r="F1346" s="16"/>
      <c r="G1346" s="16"/>
      <c r="H1346" s="16"/>
      <c r="I1346" s="51"/>
      <c r="J1346" s="51"/>
      <c r="K1346" s="51"/>
      <c r="L1346" s="21"/>
      <c r="M1346" s="21"/>
      <c r="N1346" s="21"/>
      <c r="O1346" s="26"/>
      <c r="P1346" s="26"/>
      <c r="Q1346" s="26"/>
      <c r="S1346"/>
      <c r="T1346"/>
      <c r="U1346"/>
      <c r="V1346"/>
      <c r="W1346"/>
      <c r="X1346"/>
      <c r="Z1346"/>
    </row>
    <row r="1347" spans="2:26" s="1" customFormat="1" x14ac:dyDescent="0.2">
      <c r="B1347" s="8"/>
      <c r="C1347" s="11"/>
      <c r="D1347" s="11"/>
      <c r="E1347" s="11"/>
      <c r="F1347" s="16"/>
      <c r="G1347" s="16"/>
      <c r="H1347" s="16"/>
      <c r="I1347" s="51"/>
      <c r="J1347" s="51"/>
      <c r="K1347" s="51"/>
      <c r="L1347" s="21"/>
      <c r="M1347" s="21"/>
      <c r="N1347" s="21"/>
      <c r="O1347" s="26"/>
      <c r="P1347" s="26"/>
      <c r="Q1347" s="26"/>
      <c r="S1347"/>
      <c r="T1347"/>
      <c r="U1347"/>
      <c r="V1347"/>
      <c r="W1347"/>
      <c r="X1347"/>
      <c r="Z1347"/>
    </row>
    <row r="1348" spans="2:26" s="1" customFormat="1" x14ac:dyDescent="0.2">
      <c r="B1348" s="8"/>
      <c r="C1348" s="11"/>
      <c r="D1348" s="11"/>
      <c r="E1348" s="11"/>
      <c r="F1348" s="16"/>
      <c r="G1348" s="16"/>
      <c r="H1348" s="16"/>
      <c r="I1348" s="51"/>
      <c r="J1348" s="51"/>
      <c r="K1348" s="51"/>
      <c r="L1348" s="21"/>
      <c r="M1348" s="21"/>
      <c r="N1348" s="21"/>
      <c r="O1348" s="26"/>
      <c r="P1348" s="26"/>
      <c r="Q1348" s="26"/>
      <c r="S1348"/>
      <c r="T1348"/>
      <c r="U1348"/>
      <c r="V1348"/>
      <c r="W1348"/>
      <c r="X1348"/>
      <c r="Z1348"/>
    </row>
    <row r="1349" spans="2:26" s="1" customFormat="1" x14ac:dyDescent="0.2">
      <c r="B1349" s="8"/>
      <c r="C1349" s="11"/>
      <c r="D1349" s="11"/>
      <c r="E1349" s="11"/>
      <c r="F1349" s="16"/>
      <c r="G1349" s="16"/>
      <c r="H1349" s="16"/>
      <c r="I1349" s="51"/>
      <c r="J1349" s="51"/>
      <c r="K1349" s="51"/>
      <c r="L1349" s="21"/>
      <c r="M1349" s="21"/>
      <c r="N1349" s="21"/>
      <c r="O1349" s="26"/>
      <c r="P1349" s="26"/>
      <c r="Q1349" s="26"/>
      <c r="S1349"/>
      <c r="T1349"/>
      <c r="U1349"/>
      <c r="V1349"/>
      <c r="W1349"/>
      <c r="X1349"/>
      <c r="Z1349"/>
    </row>
    <row r="1350" spans="2:26" s="1" customFormat="1" x14ac:dyDescent="0.2">
      <c r="B1350" s="8"/>
      <c r="C1350" s="11"/>
      <c r="D1350" s="11"/>
      <c r="E1350" s="11"/>
      <c r="F1350" s="16"/>
      <c r="G1350" s="16"/>
      <c r="H1350" s="16"/>
      <c r="I1350" s="51"/>
      <c r="J1350" s="51"/>
      <c r="K1350" s="51"/>
      <c r="L1350" s="21"/>
      <c r="M1350" s="21"/>
      <c r="N1350" s="21"/>
      <c r="O1350" s="26"/>
      <c r="P1350" s="26"/>
      <c r="Q1350" s="26"/>
      <c r="S1350"/>
      <c r="T1350"/>
      <c r="U1350"/>
      <c r="V1350"/>
      <c r="W1350"/>
      <c r="X1350"/>
      <c r="Z1350"/>
    </row>
    <row r="1351" spans="2:26" s="1" customFormat="1" x14ac:dyDescent="0.2">
      <c r="B1351" s="8"/>
      <c r="C1351" s="11"/>
      <c r="D1351" s="11"/>
      <c r="E1351" s="11"/>
      <c r="F1351" s="16"/>
      <c r="G1351" s="16"/>
      <c r="H1351" s="16"/>
      <c r="I1351" s="51"/>
      <c r="J1351" s="51"/>
      <c r="K1351" s="51"/>
      <c r="L1351" s="21"/>
      <c r="M1351" s="21"/>
      <c r="N1351" s="21"/>
      <c r="O1351" s="26"/>
      <c r="P1351" s="26"/>
      <c r="Q1351" s="26"/>
      <c r="S1351"/>
      <c r="T1351"/>
      <c r="U1351"/>
      <c r="V1351"/>
      <c r="W1351"/>
      <c r="X1351"/>
      <c r="Z1351"/>
    </row>
    <row r="1352" spans="2:26" s="1" customFormat="1" x14ac:dyDescent="0.2">
      <c r="B1352" s="8"/>
      <c r="C1352" s="11"/>
      <c r="D1352" s="11"/>
      <c r="E1352" s="11"/>
      <c r="F1352" s="16"/>
      <c r="G1352" s="16"/>
      <c r="H1352" s="16"/>
      <c r="I1352" s="51"/>
      <c r="J1352" s="51"/>
      <c r="K1352" s="51"/>
      <c r="L1352" s="21"/>
      <c r="M1352" s="21"/>
      <c r="N1352" s="21"/>
      <c r="O1352" s="26"/>
      <c r="P1352" s="26"/>
      <c r="Q1352" s="26"/>
      <c r="S1352"/>
      <c r="T1352"/>
      <c r="U1352"/>
      <c r="V1352"/>
      <c r="W1352"/>
      <c r="X1352"/>
      <c r="Z1352"/>
    </row>
    <row r="1353" spans="2:26" s="1" customFormat="1" x14ac:dyDescent="0.2">
      <c r="B1353" s="8"/>
      <c r="C1353" s="11"/>
      <c r="D1353" s="11"/>
      <c r="E1353" s="11"/>
      <c r="F1353" s="16"/>
      <c r="G1353" s="16"/>
      <c r="H1353" s="16"/>
      <c r="I1353" s="51"/>
      <c r="J1353" s="51"/>
      <c r="K1353" s="51"/>
      <c r="L1353" s="21"/>
      <c r="M1353" s="21"/>
      <c r="N1353" s="21"/>
      <c r="O1353" s="26"/>
      <c r="P1353" s="26"/>
      <c r="Q1353" s="26"/>
      <c r="S1353"/>
      <c r="T1353"/>
      <c r="U1353"/>
      <c r="V1353"/>
      <c r="W1353"/>
      <c r="X1353"/>
      <c r="Z1353"/>
    </row>
    <row r="1354" spans="2:26" s="1" customFormat="1" x14ac:dyDescent="0.2">
      <c r="B1354" s="8"/>
      <c r="C1354" s="11"/>
      <c r="D1354" s="11"/>
      <c r="E1354" s="11"/>
      <c r="F1354" s="16"/>
      <c r="G1354" s="16"/>
      <c r="H1354" s="16"/>
      <c r="I1354" s="51"/>
      <c r="J1354" s="51"/>
      <c r="K1354" s="51"/>
      <c r="L1354" s="21"/>
      <c r="M1354" s="21"/>
      <c r="N1354" s="21"/>
      <c r="O1354" s="26"/>
      <c r="P1354" s="26"/>
      <c r="Q1354" s="26"/>
      <c r="S1354"/>
      <c r="T1354"/>
      <c r="U1354"/>
      <c r="V1354"/>
      <c r="W1354"/>
      <c r="X1354"/>
      <c r="Z1354"/>
    </row>
    <row r="1355" spans="2:26" s="1" customFormat="1" x14ac:dyDescent="0.2">
      <c r="B1355" s="8"/>
      <c r="C1355" s="11"/>
      <c r="D1355" s="11"/>
      <c r="E1355" s="11"/>
      <c r="F1355" s="16"/>
      <c r="G1355" s="16"/>
      <c r="H1355" s="16"/>
      <c r="I1355" s="51"/>
      <c r="J1355" s="51"/>
      <c r="K1355" s="51"/>
      <c r="L1355" s="21"/>
      <c r="M1355" s="21"/>
      <c r="N1355" s="21"/>
      <c r="O1355" s="26"/>
      <c r="P1355" s="26"/>
      <c r="Q1355" s="26"/>
      <c r="S1355"/>
      <c r="T1355"/>
      <c r="U1355"/>
      <c r="V1355"/>
      <c r="W1355"/>
      <c r="X1355"/>
      <c r="Z1355"/>
    </row>
    <row r="1356" spans="2:26" s="1" customFormat="1" x14ac:dyDescent="0.2">
      <c r="B1356" s="8"/>
      <c r="C1356" s="11"/>
      <c r="D1356" s="11"/>
      <c r="E1356" s="11"/>
      <c r="F1356" s="16"/>
      <c r="G1356" s="16"/>
      <c r="H1356" s="16"/>
      <c r="I1356" s="51"/>
      <c r="J1356" s="51"/>
      <c r="K1356" s="51"/>
      <c r="L1356" s="21"/>
      <c r="M1356" s="21"/>
      <c r="N1356" s="21"/>
      <c r="O1356" s="26"/>
      <c r="P1356" s="26"/>
      <c r="Q1356" s="26"/>
      <c r="S1356"/>
      <c r="T1356"/>
      <c r="U1356"/>
      <c r="V1356"/>
      <c r="W1356"/>
      <c r="X1356"/>
      <c r="Z1356"/>
    </row>
    <row r="1357" spans="2:26" s="1" customFormat="1" x14ac:dyDescent="0.2">
      <c r="B1357" s="8"/>
      <c r="C1357" s="11"/>
      <c r="D1357" s="11"/>
      <c r="E1357" s="11"/>
      <c r="F1357" s="16"/>
      <c r="G1357" s="16"/>
      <c r="H1357" s="16"/>
      <c r="I1357" s="51"/>
      <c r="J1357" s="51"/>
      <c r="K1357" s="51"/>
      <c r="L1357" s="21"/>
      <c r="M1357" s="21"/>
      <c r="N1357" s="21"/>
      <c r="O1357" s="26"/>
      <c r="P1357" s="26"/>
      <c r="Q1357" s="26"/>
      <c r="S1357"/>
      <c r="T1357"/>
      <c r="U1357"/>
      <c r="V1357"/>
      <c r="W1357"/>
      <c r="X1357"/>
      <c r="Z1357"/>
    </row>
    <row r="1358" spans="2:26" s="1" customFormat="1" x14ac:dyDescent="0.2">
      <c r="B1358" s="8"/>
      <c r="C1358" s="11"/>
      <c r="D1358" s="11"/>
      <c r="E1358" s="11"/>
      <c r="F1358" s="16"/>
      <c r="G1358" s="16"/>
      <c r="H1358" s="16"/>
      <c r="I1358" s="51"/>
      <c r="J1358" s="51"/>
      <c r="K1358" s="51"/>
      <c r="L1358" s="21"/>
      <c r="M1358" s="21"/>
      <c r="N1358" s="21"/>
      <c r="O1358" s="26"/>
      <c r="P1358" s="26"/>
      <c r="Q1358" s="26"/>
      <c r="S1358"/>
      <c r="T1358"/>
      <c r="U1358"/>
      <c r="V1358"/>
      <c r="W1358"/>
      <c r="X1358"/>
      <c r="Z1358"/>
    </row>
    <row r="1359" spans="2:26" s="1" customFormat="1" x14ac:dyDescent="0.2">
      <c r="B1359" s="8"/>
      <c r="C1359" s="11"/>
      <c r="D1359" s="11"/>
      <c r="E1359" s="11"/>
      <c r="F1359" s="16"/>
      <c r="G1359" s="16"/>
      <c r="H1359" s="16"/>
      <c r="I1359" s="51"/>
      <c r="J1359" s="51"/>
      <c r="K1359" s="51"/>
      <c r="L1359" s="21"/>
      <c r="M1359" s="21"/>
      <c r="N1359" s="21"/>
      <c r="O1359" s="26"/>
      <c r="P1359" s="26"/>
      <c r="Q1359" s="26"/>
      <c r="S1359"/>
      <c r="T1359"/>
      <c r="U1359"/>
      <c r="V1359"/>
      <c r="W1359"/>
      <c r="X1359"/>
      <c r="Z1359"/>
    </row>
    <row r="1360" spans="2:26" s="1" customFormat="1" x14ac:dyDescent="0.2">
      <c r="B1360" s="8"/>
      <c r="C1360" s="11"/>
      <c r="D1360" s="11"/>
      <c r="E1360" s="11"/>
      <c r="F1360" s="16"/>
      <c r="G1360" s="16"/>
      <c r="H1360" s="16"/>
      <c r="I1360" s="51"/>
      <c r="J1360" s="51"/>
      <c r="K1360" s="51"/>
      <c r="L1360" s="21"/>
      <c r="M1360" s="21"/>
      <c r="N1360" s="21"/>
      <c r="O1360" s="26"/>
      <c r="P1360" s="26"/>
      <c r="Q1360" s="26"/>
      <c r="S1360"/>
      <c r="T1360"/>
      <c r="U1360"/>
      <c r="V1360"/>
      <c r="W1360"/>
      <c r="X1360"/>
      <c r="Z1360"/>
    </row>
    <row r="1361" spans="2:26" s="1" customFormat="1" x14ac:dyDescent="0.2">
      <c r="B1361" s="8"/>
      <c r="C1361" s="11"/>
      <c r="D1361" s="11"/>
      <c r="E1361" s="11"/>
      <c r="F1361" s="16"/>
      <c r="G1361" s="16"/>
      <c r="H1361" s="16"/>
      <c r="I1361" s="51"/>
      <c r="J1361" s="51"/>
      <c r="K1361" s="51"/>
      <c r="L1361" s="21"/>
      <c r="M1361" s="21"/>
      <c r="N1361" s="21"/>
      <c r="O1361" s="26"/>
      <c r="P1361" s="26"/>
      <c r="Q1361" s="26"/>
      <c r="S1361"/>
      <c r="T1361"/>
      <c r="U1361"/>
      <c r="V1361"/>
      <c r="W1361"/>
      <c r="X1361"/>
      <c r="Z1361"/>
    </row>
    <row r="1362" spans="2:26" s="1" customFormat="1" x14ac:dyDescent="0.2">
      <c r="B1362" s="8"/>
      <c r="C1362" s="11"/>
      <c r="D1362" s="11"/>
      <c r="E1362" s="11"/>
      <c r="F1362" s="16"/>
      <c r="G1362" s="16"/>
      <c r="H1362" s="16"/>
      <c r="I1362" s="51"/>
      <c r="J1362" s="51"/>
      <c r="K1362" s="51"/>
      <c r="L1362" s="21"/>
      <c r="M1362" s="21"/>
      <c r="N1362" s="21"/>
      <c r="O1362" s="26"/>
      <c r="P1362" s="26"/>
      <c r="Q1362" s="26"/>
      <c r="S1362"/>
      <c r="T1362"/>
      <c r="U1362"/>
      <c r="V1362"/>
      <c r="W1362"/>
      <c r="X1362"/>
      <c r="Z1362"/>
    </row>
    <row r="1363" spans="2:26" s="1" customFormat="1" x14ac:dyDescent="0.2">
      <c r="B1363" s="8"/>
      <c r="C1363" s="11"/>
      <c r="D1363" s="11"/>
      <c r="E1363" s="11"/>
      <c r="F1363" s="16"/>
      <c r="G1363" s="16"/>
      <c r="H1363" s="16"/>
      <c r="I1363" s="51"/>
      <c r="J1363" s="51"/>
      <c r="K1363" s="51"/>
      <c r="L1363" s="21"/>
      <c r="M1363" s="21"/>
      <c r="N1363" s="21"/>
      <c r="O1363" s="26"/>
      <c r="P1363" s="26"/>
      <c r="Q1363" s="26"/>
      <c r="S1363"/>
      <c r="T1363"/>
      <c r="U1363"/>
      <c r="V1363"/>
      <c r="W1363"/>
      <c r="X1363"/>
      <c r="Z1363"/>
    </row>
    <row r="1364" spans="2:26" s="1" customFormat="1" x14ac:dyDescent="0.2">
      <c r="B1364" s="8"/>
      <c r="C1364" s="11"/>
      <c r="D1364" s="11"/>
      <c r="E1364" s="11"/>
      <c r="F1364" s="16"/>
      <c r="G1364" s="16"/>
      <c r="H1364" s="16"/>
      <c r="I1364" s="51"/>
      <c r="J1364" s="51"/>
      <c r="K1364" s="51"/>
      <c r="L1364" s="21"/>
      <c r="M1364" s="21"/>
      <c r="N1364" s="21"/>
      <c r="O1364" s="26"/>
      <c r="P1364" s="26"/>
      <c r="Q1364" s="26"/>
      <c r="S1364"/>
      <c r="T1364"/>
      <c r="U1364"/>
      <c r="V1364"/>
      <c r="W1364"/>
      <c r="X1364"/>
      <c r="Z1364"/>
    </row>
    <row r="1365" spans="2:26" s="1" customFormat="1" x14ac:dyDescent="0.2">
      <c r="B1365" s="8"/>
      <c r="C1365" s="11"/>
      <c r="D1365" s="11"/>
      <c r="E1365" s="11"/>
      <c r="F1365" s="16"/>
      <c r="G1365" s="16"/>
      <c r="H1365" s="16"/>
      <c r="I1365" s="51"/>
      <c r="J1365" s="51"/>
      <c r="K1365" s="51"/>
      <c r="L1365" s="21"/>
      <c r="M1365" s="21"/>
      <c r="N1365" s="21"/>
      <c r="O1365" s="26"/>
      <c r="P1365" s="26"/>
      <c r="Q1365" s="26"/>
      <c r="S1365"/>
      <c r="T1365"/>
      <c r="U1365"/>
      <c r="V1365"/>
      <c r="W1365"/>
      <c r="X1365"/>
      <c r="Z1365"/>
    </row>
    <row r="1366" spans="2:26" s="1" customFormat="1" x14ac:dyDescent="0.2">
      <c r="B1366" s="8"/>
      <c r="C1366" s="11"/>
      <c r="D1366" s="11"/>
      <c r="E1366" s="11"/>
      <c r="F1366" s="16"/>
      <c r="G1366" s="16"/>
      <c r="H1366" s="16"/>
      <c r="I1366" s="51"/>
      <c r="J1366" s="51"/>
      <c r="K1366" s="51"/>
      <c r="L1366" s="21"/>
      <c r="M1366" s="21"/>
      <c r="N1366" s="21"/>
      <c r="O1366" s="26"/>
      <c r="P1366" s="26"/>
      <c r="Q1366" s="26"/>
      <c r="S1366"/>
      <c r="T1366"/>
      <c r="U1366"/>
      <c r="V1366"/>
      <c r="W1366"/>
      <c r="X1366"/>
      <c r="Z1366"/>
    </row>
    <row r="1367" spans="2:26" s="1" customFormat="1" x14ac:dyDescent="0.2">
      <c r="B1367" s="8"/>
      <c r="C1367" s="11"/>
      <c r="D1367" s="11"/>
      <c r="E1367" s="11"/>
      <c r="F1367" s="16"/>
      <c r="G1367" s="16"/>
      <c r="H1367" s="16"/>
      <c r="I1367" s="51"/>
      <c r="J1367" s="51"/>
      <c r="K1367" s="51"/>
      <c r="L1367" s="21"/>
      <c r="M1367" s="21"/>
      <c r="N1367" s="21"/>
      <c r="O1367" s="26"/>
      <c r="P1367" s="26"/>
      <c r="Q1367" s="26"/>
      <c r="S1367"/>
      <c r="T1367"/>
      <c r="U1367"/>
      <c r="V1367"/>
      <c r="W1367"/>
      <c r="X1367"/>
      <c r="Z1367"/>
    </row>
    <row r="1368" spans="2:26" s="1" customFormat="1" x14ac:dyDescent="0.2">
      <c r="B1368" s="8"/>
      <c r="C1368" s="11"/>
      <c r="D1368" s="11"/>
      <c r="E1368" s="11"/>
      <c r="F1368" s="16"/>
      <c r="G1368" s="16"/>
      <c r="H1368" s="16"/>
      <c r="I1368" s="51"/>
      <c r="J1368" s="51"/>
      <c r="K1368" s="51"/>
      <c r="L1368" s="21"/>
      <c r="M1368" s="21"/>
      <c r="N1368" s="21"/>
      <c r="O1368" s="26"/>
      <c r="P1368" s="26"/>
      <c r="Q1368" s="26"/>
      <c r="S1368"/>
      <c r="T1368"/>
      <c r="U1368"/>
      <c r="V1368"/>
      <c r="W1368"/>
      <c r="X1368"/>
      <c r="Z1368"/>
    </row>
    <row r="1369" spans="2:26" s="1" customFormat="1" x14ac:dyDescent="0.2">
      <c r="B1369" s="8"/>
      <c r="C1369" s="11"/>
      <c r="D1369" s="11"/>
      <c r="E1369" s="11"/>
      <c r="F1369" s="16"/>
      <c r="G1369" s="16"/>
      <c r="H1369" s="16"/>
      <c r="I1369" s="51"/>
      <c r="J1369" s="51"/>
      <c r="K1369" s="51"/>
      <c r="L1369" s="21"/>
      <c r="M1369" s="21"/>
      <c r="N1369" s="21"/>
      <c r="O1369" s="26"/>
      <c r="P1369" s="26"/>
      <c r="Q1369" s="26"/>
      <c r="S1369"/>
      <c r="T1369"/>
      <c r="U1369"/>
      <c r="V1369"/>
      <c r="W1369"/>
      <c r="X1369"/>
      <c r="Z1369"/>
    </row>
    <row r="1370" spans="2:26" s="1" customFormat="1" x14ac:dyDescent="0.2">
      <c r="B1370" s="8"/>
      <c r="C1370" s="11"/>
      <c r="D1370" s="11"/>
      <c r="E1370" s="11"/>
      <c r="F1370" s="16"/>
      <c r="G1370" s="16"/>
      <c r="H1370" s="16"/>
      <c r="I1370" s="51"/>
      <c r="J1370" s="51"/>
      <c r="K1370" s="51"/>
      <c r="L1370" s="21"/>
      <c r="M1370" s="21"/>
      <c r="N1370" s="21"/>
      <c r="O1370" s="26"/>
      <c r="P1370" s="26"/>
      <c r="Q1370" s="26"/>
      <c r="S1370"/>
      <c r="T1370"/>
      <c r="U1370"/>
      <c r="V1370"/>
      <c r="W1370"/>
      <c r="X1370"/>
      <c r="Z1370"/>
    </row>
    <row r="1371" spans="2:26" s="1" customFormat="1" x14ac:dyDescent="0.2">
      <c r="B1371" s="8"/>
      <c r="C1371" s="11"/>
      <c r="D1371" s="11"/>
      <c r="E1371" s="11"/>
      <c r="F1371" s="16"/>
      <c r="G1371" s="16"/>
      <c r="H1371" s="16"/>
      <c r="I1371" s="51"/>
      <c r="J1371" s="51"/>
      <c r="K1371" s="51"/>
      <c r="L1371" s="21"/>
      <c r="M1371" s="21"/>
      <c r="N1371" s="21"/>
      <c r="O1371" s="26"/>
      <c r="P1371" s="26"/>
      <c r="Q1371" s="26"/>
      <c r="S1371"/>
      <c r="T1371"/>
      <c r="U1371"/>
      <c r="V1371"/>
      <c r="W1371"/>
      <c r="X1371"/>
      <c r="Z1371"/>
    </row>
    <row r="1372" spans="2:26" s="1" customFormat="1" x14ac:dyDescent="0.2">
      <c r="B1372" s="8"/>
      <c r="C1372" s="11"/>
      <c r="D1372" s="11"/>
      <c r="E1372" s="11"/>
      <c r="F1372" s="16"/>
      <c r="G1372" s="16"/>
      <c r="H1372" s="16"/>
      <c r="I1372" s="51"/>
      <c r="J1372" s="51"/>
      <c r="K1372" s="51"/>
      <c r="L1372" s="21"/>
      <c r="M1372" s="21"/>
      <c r="N1372" s="21"/>
      <c r="O1372" s="26"/>
      <c r="P1372" s="26"/>
      <c r="Q1372" s="26"/>
      <c r="S1372"/>
      <c r="T1372"/>
      <c r="U1372"/>
      <c r="V1372"/>
      <c r="W1372"/>
      <c r="X1372"/>
      <c r="Z1372"/>
    </row>
    <row r="1373" spans="2:26" s="1" customFormat="1" x14ac:dyDescent="0.2">
      <c r="B1373" s="8"/>
      <c r="C1373" s="11"/>
      <c r="D1373" s="11"/>
      <c r="E1373" s="11"/>
      <c r="F1373" s="16"/>
      <c r="G1373" s="16"/>
      <c r="H1373" s="16"/>
      <c r="I1373" s="51"/>
      <c r="J1373" s="51"/>
      <c r="K1373" s="51"/>
      <c r="L1373" s="21"/>
      <c r="M1373" s="21"/>
      <c r="N1373" s="21"/>
      <c r="O1373" s="26"/>
      <c r="P1373" s="26"/>
      <c r="Q1373" s="26"/>
      <c r="S1373"/>
      <c r="T1373"/>
      <c r="U1373"/>
      <c r="V1373"/>
      <c r="W1373"/>
      <c r="X1373"/>
      <c r="Z1373"/>
    </row>
    <row r="1374" spans="2:26" s="1" customFormat="1" x14ac:dyDescent="0.2">
      <c r="B1374" s="8"/>
      <c r="C1374" s="11"/>
      <c r="D1374" s="11"/>
      <c r="E1374" s="11"/>
      <c r="F1374" s="16"/>
      <c r="G1374" s="16"/>
      <c r="H1374" s="16"/>
      <c r="I1374" s="51"/>
      <c r="J1374" s="51"/>
      <c r="K1374" s="51"/>
      <c r="L1374" s="21"/>
      <c r="M1374" s="21"/>
      <c r="N1374" s="21"/>
      <c r="O1374" s="26"/>
      <c r="P1374" s="26"/>
      <c r="Q1374" s="26"/>
      <c r="S1374"/>
      <c r="T1374"/>
      <c r="U1374"/>
      <c r="V1374"/>
      <c r="W1374"/>
      <c r="X1374"/>
      <c r="Z1374"/>
    </row>
    <row r="1375" spans="2:26" s="1" customFormat="1" x14ac:dyDescent="0.2">
      <c r="B1375" s="8"/>
      <c r="C1375" s="11"/>
      <c r="D1375" s="11"/>
      <c r="E1375" s="11"/>
      <c r="F1375" s="16"/>
      <c r="G1375" s="16"/>
      <c r="H1375" s="16"/>
      <c r="I1375" s="51"/>
      <c r="J1375" s="51"/>
      <c r="K1375" s="51"/>
      <c r="L1375" s="21"/>
      <c r="M1375" s="21"/>
      <c r="N1375" s="21"/>
      <c r="O1375" s="26"/>
      <c r="P1375" s="26"/>
      <c r="Q1375" s="26"/>
      <c r="S1375"/>
      <c r="T1375"/>
      <c r="U1375"/>
      <c r="V1375"/>
      <c r="W1375"/>
      <c r="X1375"/>
      <c r="Z1375"/>
    </row>
    <row r="1376" spans="2:26" s="1" customFormat="1" x14ac:dyDescent="0.2">
      <c r="B1376" s="8"/>
      <c r="C1376" s="11"/>
      <c r="D1376" s="11"/>
      <c r="E1376" s="11"/>
      <c r="F1376" s="16"/>
      <c r="G1376" s="16"/>
      <c r="H1376" s="16"/>
      <c r="I1376" s="51"/>
      <c r="J1376" s="51"/>
      <c r="K1376" s="51"/>
      <c r="L1376" s="21"/>
      <c r="M1376" s="21"/>
      <c r="N1376" s="21"/>
      <c r="O1376" s="26"/>
      <c r="P1376" s="26"/>
      <c r="Q1376" s="26"/>
      <c r="S1376"/>
      <c r="T1376"/>
      <c r="U1376"/>
      <c r="V1376"/>
      <c r="W1376"/>
      <c r="X1376"/>
      <c r="Z1376"/>
    </row>
    <row r="1377" spans="2:26" s="1" customFormat="1" x14ac:dyDescent="0.2">
      <c r="B1377" s="8"/>
      <c r="C1377" s="11"/>
      <c r="D1377" s="11"/>
      <c r="E1377" s="11"/>
      <c r="F1377" s="16"/>
      <c r="G1377" s="16"/>
      <c r="H1377" s="16"/>
      <c r="I1377" s="51"/>
      <c r="J1377" s="51"/>
      <c r="K1377" s="51"/>
      <c r="L1377" s="21"/>
      <c r="M1377" s="21"/>
      <c r="N1377" s="21"/>
      <c r="O1377" s="26"/>
      <c r="P1377" s="26"/>
      <c r="Q1377" s="26"/>
      <c r="S1377"/>
      <c r="T1377"/>
      <c r="U1377"/>
      <c r="V1377"/>
      <c r="W1377"/>
      <c r="X1377"/>
      <c r="Z1377"/>
    </row>
    <row r="1378" spans="2:26" s="1" customFormat="1" x14ac:dyDescent="0.2">
      <c r="B1378" s="8"/>
      <c r="C1378" s="11"/>
      <c r="D1378" s="11"/>
      <c r="E1378" s="11"/>
      <c r="F1378" s="16"/>
      <c r="G1378" s="16"/>
      <c r="H1378" s="16"/>
      <c r="I1378" s="51"/>
      <c r="J1378" s="51"/>
      <c r="K1378" s="51"/>
      <c r="L1378" s="21"/>
      <c r="M1378" s="21"/>
      <c r="N1378" s="21"/>
      <c r="O1378" s="26"/>
      <c r="P1378" s="26"/>
      <c r="Q1378" s="26"/>
      <c r="S1378"/>
      <c r="T1378"/>
      <c r="U1378"/>
      <c r="V1378"/>
      <c r="W1378"/>
      <c r="X1378"/>
      <c r="Z1378"/>
    </row>
    <row r="1379" spans="2:26" s="1" customFormat="1" x14ac:dyDescent="0.2">
      <c r="B1379" s="8"/>
      <c r="C1379" s="11"/>
      <c r="D1379" s="11"/>
      <c r="E1379" s="11"/>
      <c r="F1379" s="16"/>
      <c r="G1379" s="16"/>
      <c r="H1379" s="16"/>
      <c r="I1379" s="51"/>
      <c r="J1379" s="51"/>
      <c r="K1379" s="51"/>
      <c r="L1379" s="21"/>
      <c r="M1379" s="21"/>
      <c r="N1379" s="21"/>
      <c r="O1379" s="26"/>
      <c r="P1379" s="26"/>
      <c r="Q1379" s="26"/>
      <c r="S1379"/>
      <c r="T1379"/>
      <c r="U1379"/>
      <c r="V1379"/>
      <c r="W1379"/>
      <c r="X1379"/>
      <c r="Z1379"/>
    </row>
    <row r="1380" spans="2:26" s="1" customFormat="1" x14ac:dyDescent="0.2">
      <c r="B1380" s="8"/>
      <c r="C1380" s="11"/>
      <c r="D1380" s="11"/>
      <c r="E1380" s="11"/>
      <c r="F1380" s="16"/>
      <c r="G1380" s="16"/>
      <c r="H1380" s="16"/>
      <c r="I1380" s="51"/>
      <c r="J1380" s="51"/>
      <c r="K1380" s="51"/>
      <c r="L1380" s="21"/>
      <c r="M1380" s="21"/>
      <c r="N1380" s="21"/>
      <c r="O1380" s="26"/>
      <c r="P1380" s="26"/>
      <c r="Q1380" s="26"/>
      <c r="S1380"/>
      <c r="T1380"/>
      <c r="U1380"/>
      <c r="V1380"/>
      <c r="W1380"/>
      <c r="X1380"/>
      <c r="Z1380"/>
    </row>
    <row r="1381" spans="2:26" s="1" customFormat="1" x14ac:dyDescent="0.2">
      <c r="B1381" s="8"/>
      <c r="C1381" s="11"/>
      <c r="D1381" s="11"/>
      <c r="E1381" s="11"/>
      <c r="F1381" s="16"/>
      <c r="G1381" s="16"/>
      <c r="H1381" s="16"/>
      <c r="I1381" s="51"/>
      <c r="J1381" s="51"/>
      <c r="K1381" s="51"/>
      <c r="L1381" s="21"/>
      <c r="M1381" s="21"/>
      <c r="N1381" s="21"/>
      <c r="O1381" s="26"/>
      <c r="P1381" s="26"/>
      <c r="Q1381" s="26"/>
      <c r="S1381"/>
      <c r="T1381"/>
      <c r="U1381"/>
      <c r="V1381"/>
      <c r="W1381"/>
      <c r="X1381"/>
      <c r="Z1381"/>
    </row>
    <row r="1382" spans="2:26" s="1" customFormat="1" x14ac:dyDescent="0.2">
      <c r="B1382" s="8"/>
      <c r="C1382" s="11"/>
      <c r="D1382" s="11"/>
      <c r="E1382" s="11"/>
      <c r="F1382" s="16"/>
      <c r="G1382" s="16"/>
      <c r="H1382" s="16"/>
      <c r="I1382" s="51"/>
      <c r="J1382" s="51"/>
      <c r="K1382" s="51"/>
      <c r="L1382" s="21"/>
      <c r="M1382" s="21"/>
      <c r="N1382" s="21"/>
      <c r="O1382" s="26"/>
      <c r="P1382" s="26"/>
      <c r="Q1382" s="26"/>
      <c r="S1382"/>
      <c r="T1382"/>
      <c r="U1382"/>
      <c r="V1382"/>
      <c r="W1382"/>
      <c r="X1382"/>
      <c r="Z1382"/>
    </row>
    <row r="1383" spans="2:26" s="1" customFormat="1" x14ac:dyDescent="0.2">
      <c r="B1383" s="8"/>
      <c r="C1383" s="11"/>
      <c r="D1383" s="11"/>
      <c r="E1383" s="11"/>
      <c r="F1383" s="16"/>
      <c r="G1383" s="16"/>
      <c r="H1383" s="16"/>
      <c r="I1383" s="51"/>
      <c r="J1383" s="51"/>
      <c r="K1383" s="51"/>
      <c r="L1383" s="21"/>
      <c r="M1383" s="21"/>
      <c r="N1383" s="21"/>
      <c r="O1383" s="26"/>
      <c r="P1383" s="26"/>
      <c r="Q1383" s="26"/>
      <c r="S1383"/>
      <c r="T1383"/>
      <c r="U1383"/>
      <c r="V1383"/>
      <c r="W1383"/>
      <c r="X1383"/>
      <c r="Z1383"/>
    </row>
    <row r="1384" spans="2:26" s="1" customFormat="1" x14ac:dyDescent="0.2">
      <c r="B1384" s="8"/>
      <c r="C1384" s="11"/>
      <c r="D1384" s="11"/>
      <c r="E1384" s="11"/>
      <c r="F1384" s="16"/>
      <c r="G1384" s="16"/>
      <c r="H1384" s="16"/>
      <c r="I1384" s="51"/>
      <c r="J1384" s="51"/>
      <c r="K1384" s="51"/>
      <c r="L1384" s="21"/>
      <c r="M1384" s="21"/>
      <c r="N1384" s="21"/>
      <c r="O1384" s="26"/>
      <c r="P1384" s="26"/>
      <c r="Q1384" s="26"/>
      <c r="S1384"/>
      <c r="T1384"/>
      <c r="U1384"/>
      <c r="V1384"/>
      <c r="W1384"/>
      <c r="X1384"/>
      <c r="Z1384"/>
    </row>
    <row r="1385" spans="2:26" s="1" customFormat="1" x14ac:dyDescent="0.2">
      <c r="B1385" s="8"/>
      <c r="C1385" s="11"/>
      <c r="D1385" s="11"/>
      <c r="E1385" s="11"/>
      <c r="F1385" s="16"/>
      <c r="G1385" s="16"/>
      <c r="H1385" s="16"/>
      <c r="I1385" s="51"/>
      <c r="J1385" s="51"/>
      <c r="K1385" s="51"/>
      <c r="L1385" s="21"/>
      <c r="M1385" s="21"/>
      <c r="N1385" s="21"/>
      <c r="O1385" s="26"/>
      <c r="P1385" s="26"/>
      <c r="Q1385" s="26"/>
      <c r="S1385"/>
      <c r="T1385"/>
      <c r="U1385"/>
      <c r="V1385"/>
      <c r="W1385"/>
      <c r="X1385"/>
      <c r="Z1385"/>
    </row>
    <row r="1386" spans="2:26" s="1" customFormat="1" x14ac:dyDescent="0.2">
      <c r="B1386" s="8"/>
      <c r="C1386" s="11"/>
      <c r="D1386" s="11"/>
      <c r="E1386" s="11"/>
      <c r="F1386" s="16"/>
      <c r="G1386" s="16"/>
      <c r="H1386" s="16"/>
      <c r="I1386" s="51"/>
      <c r="J1386" s="51"/>
      <c r="K1386" s="51"/>
      <c r="L1386" s="21"/>
      <c r="M1386" s="21"/>
      <c r="N1386" s="21"/>
      <c r="O1386" s="26"/>
      <c r="P1386" s="26"/>
      <c r="Q1386" s="26"/>
      <c r="S1386"/>
      <c r="T1386"/>
      <c r="U1386"/>
      <c r="V1386"/>
      <c r="W1386"/>
      <c r="X1386"/>
      <c r="Z1386"/>
    </row>
    <row r="1387" spans="2:26" s="1" customFormat="1" x14ac:dyDescent="0.2">
      <c r="B1387" s="8"/>
      <c r="C1387" s="11"/>
      <c r="D1387" s="11"/>
      <c r="E1387" s="11"/>
      <c r="F1387" s="16"/>
      <c r="G1387" s="16"/>
      <c r="H1387" s="16"/>
      <c r="I1387" s="51"/>
      <c r="J1387" s="51"/>
      <c r="K1387" s="51"/>
      <c r="L1387" s="21"/>
      <c r="M1387" s="21"/>
      <c r="N1387" s="21"/>
      <c r="O1387" s="26"/>
      <c r="P1387" s="26"/>
      <c r="Q1387" s="26"/>
      <c r="S1387"/>
      <c r="T1387"/>
      <c r="U1387"/>
      <c r="V1387"/>
      <c r="W1387"/>
      <c r="X1387"/>
      <c r="Z1387"/>
    </row>
    <row r="1388" spans="2:26" s="1" customFormat="1" x14ac:dyDescent="0.2">
      <c r="B1388" s="8"/>
      <c r="C1388" s="11"/>
      <c r="D1388" s="11"/>
      <c r="E1388" s="11"/>
      <c r="F1388" s="16"/>
      <c r="G1388" s="16"/>
      <c r="H1388" s="16"/>
      <c r="I1388" s="51"/>
      <c r="J1388" s="51"/>
      <c r="K1388" s="51"/>
      <c r="L1388" s="21"/>
      <c r="M1388" s="21"/>
      <c r="N1388" s="21"/>
      <c r="O1388" s="26"/>
      <c r="P1388" s="26"/>
      <c r="Q1388" s="26"/>
      <c r="S1388"/>
      <c r="T1388"/>
      <c r="U1388"/>
      <c r="V1388"/>
      <c r="W1388"/>
      <c r="X1388"/>
      <c r="Z1388"/>
    </row>
    <row r="1389" spans="2:26" s="1" customFormat="1" x14ac:dyDescent="0.2">
      <c r="B1389" s="8"/>
      <c r="C1389" s="11"/>
      <c r="D1389" s="11"/>
      <c r="E1389" s="11"/>
      <c r="F1389" s="16"/>
      <c r="G1389" s="16"/>
      <c r="H1389" s="16"/>
      <c r="I1389" s="51"/>
      <c r="J1389" s="51"/>
      <c r="K1389" s="51"/>
      <c r="L1389" s="21"/>
      <c r="M1389" s="21"/>
      <c r="N1389" s="21"/>
      <c r="O1389" s="26"/>
      <c r="P1389" s="26"/>
      <c r="Q1389" s="26"/>
      <c r="S1389"/>
      <c r="T1389"/>
      <c r="U1389"/>
      <c r="V1389"/>
      <c r="W1389"/>
      <c r="X1389"/>
      <c r="Z1389"/>
    </row>
    <row r="1390" spans="2:26" s="1" customFormat="1" x14ac:dyDescent="0.2">
      <c r="B1390" s="8"/>
      <c r="C1390" s="11"/>
      <c r="D1390" s="11"/>
      <c r="E1390" s="11"/>
      <c r="F1390" s="16"/>
      <c r="G1390" s="16"/>
      <c r="H1390" s="16"/>
      <c r="I1390" s="51"/>
      <c r="J1390" s="51"/>
      <c r="K1390" s="51"/>
      <c r="L1390" s="21"/>
      <c r="M1390" s="21"/>
      <c r="N1390" s="21"/>
      <c r="O1390" s="26"/>
      <c r="P1390" s="26"/>
      <c r="Q1390" s="26"/>
      <c r="S1390"/>
      <c r="T1390"/>
      <c r="U1390"/>
      <c r="V1390"/>
      <c r="W1390"/>
      <c r="X1390"/>
      <c r="Z1390"/>
    </row>
    <row r="1391" spans="2:26" s="1" customFormat="1" x14ac:dyDescent="0.2">
      <c r="B1391" s="8"/>
      <c r="C1391" s="11"/>
      <c r="D1391" s="11"/>
      <c r="E1391" s="11"/>
      <c r="F1391" s="16"/>
      <c r="G1391" s="16"/>
      <c r="H1391" s="16"/>
      <c r="I1391" s="51"/>
      <c r="J1391" s="51"/>
      <c r="K1391" s="51"/>
      <c r="L1391" s="21"/>
      <c r="M1391" s="21"/>
      <c r="N1391" s="21"/>
      <c r="O1391" s="26"/>
      <c r="P1391" s="26"/>
      <c r="Q1391" s="26"/>
      <c r="S1391"/>
      <c r="T1391"/>
      <c r="U1391"/>
      <c r="V1391"/>
      <c r="W1391"/>
      <c r="X1391"/>
      <c r="Z1391"/>
    </row>
    <row r="1392" spans="2:26" s="1" customFormat="1" x14ac:dyDescent="0.2">
      <c r="B1392" s="8"/>
      <c r="C1392" s="11"/>
      <c r="D1392" s="11"/>
      <c r="E1392" s="11"/>
      <c r="F1392" s="16"/>
      <c r="G1392" s="16"/>
      <c r="H1392" s="16"/>
      <c r="I1392" s="51"/>
      <c r="J1392" s="51"/>
      <c r="K1392" s="51"/>
      <c r="L1392" s="21"/>
      <c r="M1392" s="21"/>
      <c r="N1392" s="21"/>
      <c r="O1392" s="26"/>
      <c r="P1392" s="26"/>
      <c r="Q1392" s="26"/>
      <c r="S1392"/>
      <c r="T1392"/>
      <c r="U1392"/>
      <c r="V1392"/>
      <c r="W1392"/>
      <c r="X1392"/>
      <c r="Z1392"/>
    </row>
    <row r="1393" spans="2:26" s="1" customFormat="1" x14ac:dyDescent="0.2">
      <c r="B1393" s="8"/>
      <c r="C1393" s="11"/>
      <c r="D1393" s="11"/>
      <c r="E1393" s="11"/>
      <c r="F1393" s="16"/>
      <c r="G1393" s="16"/>
      <c r="H1393" s="16"/>
      <c r="I1393" s="51"/>
      <c r="J1393" s="51"/>
      <c r="K1393" s="51"/>
      <c r="L1393" s="21"/>
      <c r="M1393" s="21"/>
      <c r="N1393" s="21"/>
      <c r="O1393" s="26"/>
      <c r="P1393" s="26"/>
      <c r="Q1393" s="26"/>
      <c r="S1393"/>
      <c r="T1393"/>
      <c r="U1393"/>
      <c r="V1393"/>
      <c r="W1393"/>
      <c r="X1393"/>
      <c r="Z1393"/>
    </row>
    <row r="1394" spans="2:26" s="1" customFormat="1" x14ac:dyDescent="0.2">
      <c r="B1394" s="8"/>
      <c r="C1394" s="11"/>
      <c r="D1394" s="11"/>
      <c r="E1394" s="11"/>
      <c r="F1394" s="16"/>
      <c r="G1394" s="16"/>
      <c r="H1394" s="16"/>
      <c r="I1394" s="51"/>
      <c r="J1394" s="51"/>
      <c r="K1394" s="51"/>
      <c r="L1394" s="21"/>
      <c r="M1394" s="21"/>
      <c r="N1394" s="21"/>
      <c r="O1394" s="26"/>
      <c r="P1394" s="26"/>
      <c r="Q1394" s="26"/>
      <c r="S1394"/>
      <c r="T1394"/>
      <c r="U1394"/>
      <c r="V1394"/>
      <c r="W1394"/>
      <c r="X1394"/>
      <c r="Z1394"/>
    </row>
    <row r="1395" spans="2:26" s="1" customFormat="1" x14ac:dyDescent="0.2">
      <c r="B1395" s="8"/>
      <c r="C1395" s="11"/>
      <c r="D1395" s="11"/>
      <c r="E1395" s="11"/>
      <c r="F1395" s="16"/>
      <c r="G1395" s="16"/>
      <c r="H1395" s="16"/>
      <c r="I1395" s="51"/>
      <c r="J1395" s="51"/>
      <c r="K1395" s="51"/>
      <c r="L1395" s="21"/>
      <c r="M1395" s="21"/>
      <c r="N1395" s="21"/>
      <c r="O1395" s="26"/>
      <c r="P1395" s="26"/>
      <c r="Q1395" s="26"/>
      <c r="S1395"/>
      <c r="T1395"/>
      <c r="U1395"/>
      <c r="V1395"/>
      <c r="W1395"/>
      <c r="X1395"/>
      <c r="Z1395"/>
    </row>
    <row r="1396" spans="2:26" s="1" customFormat="1" x14ac:dyDescent="0.2">
      <c r="B1396" s="8"/>
      <c r="C1396" s="11"/>
      <c r="D1396" s="11"/>
      <c r="E1396" s="11"/>
      <c r="F1396" s="16"/>
      <c r="G1396" s="16"/>
      <c r="H1396" s="16"/>
      <c r="I1396" s="51"/>
      <c r="J1396" s="51"/>
      <c r="K1396" s="51"/>
      <c r="L1396" s="21"/>
      <c r="M1396" s="21"/>
      <c r="N1396" s="21"/>
      <c r="O1396" s="26"/>
      <c r="P1396" s="26"/>
      <c r="Q1396" s="26"/>
      <c r="S1396"/>
      <c r="T1396"/>
      <c r="U1396"/>
      <c r="V1396"/>
      <c r="W1396"/>
      <c r="X1396"/>
      <c r="Z1396"/>
    </row>
    <row r="1397" spans="2:26" s="1" customFormat="1" x14ac:dyDescent="0.2">
      <c r="B1397" s="8"/>
      <c r="C1397" s="11"/>
      <c r="D1397" s="11"/>
      <c r="E1397" s="11"/>
      <c r="F1397" s="16"/>
      <c r="G1397" s="16"/>
      <c r="H1397" s="16"/>
      <c r="I1397" s="51"/>
      <c r="J1397" s="51"/>
      <c r="K1397" s="51"/>
      <c r="L1397" s="21"/>
      <c r="M1397" s="21"/>
      <c r="N1397" s="21"/>
      <c r="O1397" s="26"/>
      <c r="P1397" s="26"/>
      <c r="Q1397" s="26"/>
      <c r="S1397"/>
      <c r="T1397"/>
      <c r="U1397"/>
      <c r="V1397"/>
      <c r="W1397"/>
      <c r="X1397"/>
      <c r="Z1397"/>
    </row>
    <row r="1398" spans="2:26" s="1" customFormat="1" x14ac:dyDescent="0.2">
      <c r="B1398" s="8"/>
      <c r="C1398" s="11"/>
      <c r="D1398" s="11"/>
      <c r="E1398" s="11"/>
      <c r="F1398" s="16"/>
      <c r="G1398" s="16"/>
      <c r="H1398" s="16"/>
      <c r="I1398" s="51"/>
      <c r="J1398" s="51"/>
      <c r="K1398" s="51"/>
      <c r="L1398" s="21"/>
      <c r="M1398" s="21"/>
      <c r="N1398" s="21"/>
      <c r="O1398" s="26"/>
      <c r="P1398" s="26"/>
      <c r="Q1398" s="26"/>
      <c r="S1398"/>
      <c r="T1398"/>
      <c r="U1398"/>
      <c r="V1398"/>
      <c r="W1398"/>
      <c r="X1398"/>
      <c r="Z1398"/>
    </row>
    <row r="1399" spans="2:26" s="1" customFormat="1" x14ac:dyDescent="0.2">
      <c r="B1399" s="8"/>
      <c r="C1399" s="11"/>
      <c r="D1399" s="11"/>
      <c r="E1399" s="11"/>
      <c r="F1399" s="16"/>
      <c r="G1399" s="16"/>
      <c r="H1399" s="16"/>
      <c r="I1399" s="51"/>
      <c r="J1399" s="51"/>
      <c r="K1399" s="51"/>
      <c r="L1399" s="21"/>
      <c r="M1399" s="21"/>
      <c r="N1399" s="21"/>
      <c r="O1399" s="26"/>
      <c r="P1399" s="26"/>
      <c r="Q1399" s="26"/>
      <c r="S1399"/>
      <c r="T1399"/>
      <c r="U1399"/>
      <c r="V1399"/>
      <c r="W1399"/>
      <c r="X1399"/>
      <c r="Z1399"/>
    </row>
    <row r="1400" spans="2:26" s="1" customFormat="1" x14ac:dyDescent="0.2">
      <c r="B1400" s="8"/>
      <c r="C1400" s="11"/>
      <c r="D1400" s="11"/>
      <c r="E1400" s="11"/>
      <c r="F1400" s="16"/>
      <c r="G1400" s="16"/>
      <c r="H1400" s="16"/>
      <c r="I1400" s="51"/>
      <c r="J1400" s="51"/>
      <c r="K1400" s="51"/>
      <c r="L1400" s="21"/>
      <c r="M1400" s="21"/>
      <c r="N1400" s="21"/>
      <c r="O1400" s="26"/>
      <c r="P1400" s="26"/>
      <c r="Q1400" s="26"/>
      <c r="S1400"/>
      <c r="T1400"/>
      <c r="U1400"/>
      <c r="V1400"/>
      <c r="W1400"/>
      <c r="X1400"/>
      <c r="Z1400"/>
    </row>
    <row r="1401" spans="2:26" s="1" customFormat="1" x14ac:dyDescent="0.2">
      <c r="B1401" s="8"/>
      <c r="C1401" s="11"/>
      <c r="D1401" s="11"/>
      <c r="E1401" s="11"/>
      <c r="F1401" s="16"/>
      <c r="G1401" s="16"/>
      <c r="H1401" s="16"/>
      <c r="I1401" s="51"/>
      <c r="J1401" s="51"/>
      <c r="K1401" s="51"/>
      <c r="L1401" s="21"/>
      <c r="M1401" s="21"/>
      <c r="N1401" s="21"/>
      <c r="O1401" s="26"/>
      <c r="P1401" s="26"/>
      <c r="Q1401" s="26"/>
      <c r="S1401"/>
      <c r="T1401"/>
      <c r="U1401"/>
      <c r="V1401"/>
      <c r="W1401"/>
      <c r="X1401"/>
      <c r="Z1401"/>
    </row>
    <row r="1402" spans="2:26" s="1" customFormat="1" x14ac:dyDescent="0.2">
      <c r="B1402" s="8"/>
      <c r="C1402" s="11"/>
      <c r="D1402" s="11"/>
      <c r="E1402" s="11"/>
      <c r="F1402" s="16"/>
      <c r="G1402" s="16"/>
      <c r="H1402" s="16"/>
      <c r="I1402" s="51"/>
      <c r="J1402" s="51"/>
      <c r="K1402" s="51"/>
      <c r="L1402" s="21"/>
      <c r="M1402" s="21"/>
      <c r="N1402" s="21"/>
      <c r="O1402" s="26"/>
      <c r="P1402" s="26"/>
      <c r="Q1402" s="26"/>
      <c r="S1402"/>
      <c r="T1402"/>
      <c r="U1402"/>
      <c r="V1402"/>
      <c r="W1402"/>
      <c r="X1402"/>
      <c r="Z1402"/>
    </row>
    <row r="1403" spans="2:26" s="1" customFormat="1" x14ac:dyDescent="0.2">
      <c r="B1403" s="8"/>
      <c r="C1403" s="11"/>
      <c r="D1403" s="11"/>
      <c r="E1403" s="11"/>
      <c r="F1403" s="16"/>
      <c r="G1403" s="16"/>
      <c r="H1403" s="16"/>
      <c r="I1403" s="51"/>
      <c r="J1403" s="51"/>
      <c r="K1403" s="51"/>
      <c r="L1403" s="21"/>
      <c r="M1403" s="21"/>
      <c r="N1403" s="21"/>
      <c r="O1403" s="26"/>
      <c r="P1403" s="26"/>
      <c r="Q1403" s="26"/>
      <c r="S1403"/>
      <c r="T1403"/>
      <c r="U1403"/>
      <c r="V1403"/>
      <c r="W1403"/>
      <c r="X1403"/>
      <c r="Z1403"/>
    </row>
    <row r="1404" spans="2:26" s="1" customFormat="1" x14ac:dyDescent="0.2">
      <c r="B1404" s="8"/>
      <c r="C1404" s="11"/>
      <c r="D1404" s="11"/>
      <c r="E1404" s="11"/>
      <c r="F1404" s="16"/>
      <c r="G1404" s="16"/>
      <c r="H1404" s="16"/>
      <c r="I1404" s="51"/>
      <c r="J1404" s="51"/>
      <c r="K1404" s="51"/>
      <c r="L1404" s="21"/>
      <c r="M1404" s="21"/>
      <c r="N1404" s="21"/>
      <c r="O1404" s="26"/>
      <c r="P1404" s="26"/>
      <c r="Q1404" s="26"/>
      <c r="S1404"/>
      <c r="T1404"/>
      <c r="U1404"/>
      <c r="V1404"/>
      <c r="W1404"/>
      <c r="X1404"/>
      <c r="Z1404"/>
    </row>
    <row r="1405" spans="2:26" s="1" customFormat="1" x14ac:dyDescent="0.2">
      <c r="B1405" s="8"/>
      <c r="C1405" s="11"/>
      <c r="D1405" s="11"/>
      <c r="E1405" s="11"/>
      <c r="F1405" s="16"/>
      <c r="G1405" s="16"/>
      <c r="H1405" s="16"/>
      <c r="I1405" s="51"/>
      <c r="J1405" s="51"/>
      <c r="K1405" s="51"/>
      <c r="L1405" s="21"/>
      <c r="M1405" s="21"/>
      <c r="N1405" s="21"/>
      <c r="O1405" s="26"/>
      <c r="P1405" s="26"/>
      <c r="Q1405" s="26"/>
      <c r="S1405"/>
      <c r="T1405"/>
      <c r="U1405"/>
      <c r="V1405"/>
      <c r="W1405"/>
      <c r="X1405"/>
      <c r="Z1405"/>
    </row>
    <row r="1406" spans="2:26" s="1" customFormat="1" x14ac:dyDescent="0.2">
      <c r="B1406" s="8"/>
      <c r="C1406" s="11"/>
      <c r="D1406" s="11"/>
      <c r="E1406" s="11"/>
      <c r="F1406" s="16"/>
      <c r="G1406" s="16"/>
      <c r="H1406" s="16"/>
      <c r="I1406" s="51"/>
      <c r="J1406" s="51"/>
      <c r="K1406" s="51"/>
      <c r="L1406" s="21"/>
      <c r="M1406" s="21"/>
      <c r="N1406" s="21"/>
      <c r="O1406" s="26"/>
      <c r="P1406" s="26"/>
      <c r="Q1406" s="26"/>
      <c r="S1406"/>
      <c r="T1406"/>
      <c r="U1406"/>
      <c r="V1406"/>
      <c r="W1406"/>
      <c r="X1406"/>
      <c r="Z1406"/>
    </row>
    <row r="1407" spans="2:26" s="1" customFormat="1" x14ac:dyDescent="0.2">
      <c r="B1407" s="8"/>
      <c r="C1407" s="11"/>
      <c r="D1407" s="11"/>
      <c r="E1407" s="11"/>
      <c r="F1407" s="16"/>
      <c r="G1407" s="16"/>
      <c r="H1407" s="16"/>
      <c r="I1407" s="51"/>
      <c r="J1407" s="51"/>
      <c r="K1407" s="51"/>
      <c r="L1407" s="21"/>
      <c r="M1407" s="21"/>
      <c r="N1407" s="21"/>
      <c r="O1407" s="26"/>
      <c r="P1407" s="26"/>
      <c r="Q1407" s="26"/>
      <c r="S1407"/>
      <c r="T1407"/>
      <c r="U1407"/>
      <c r="V1407"/>
      <c r="W1407"/>
      <c r="X1407"/>
      <c r="Z1407"/>
    </row>
    <row r="1408" spans="2:26" s="1" customFormat="1" x14ac:dyDescent="0.2">
      <c r="B1408" s="8"/>
      <c r="C1408" s="11"/>
      <c r="D1408" s="11"/>
      <c r="E1408" s="11"/>
      <c r="F1408" s="16"/>
      <c r="G1408" s="16"/>
      <c r="H1408" s="16"/>
      <c r="I1408" s="51"/>
      <c r="J1408" s="51"/>
      <c r="K1408" s="51"/>
      <c r="L1408" s="21"/>
      <c r="M1408" s="21"/>
      <c r="N1408" s="21"/>
      <c r="O1408" s="26"/>
      <c r="P1408" s="26"/>
      <c r="Q1408" s="26"/>
      <c r="S1408"/>
      <c r="T1408"/>
      <c r="U1408"/>
      <c r="V1408"/>
      <c r="W1408"/>
      <c r="X1408"/>
      <c r="Z1408"/>
    </row>
    <row r="1409" spans="2:26" s="1" customFormat="1" x14ac:dyDescent="0.2">
      <c r="B1409" s="8"/>
      <c r="C1409" s="11"/>
      <c r="D1409" s="11"/>
      <c r="E1409" s="11"/>
      <c r="F1409" s="16"/>
      <c r="G1409" s="16"/>
      <c r="H1409" s="16"/>
      <c r="I1409" s="51"/>
      <c r="J1409" s="51"/>
      <c r="K1409" s="51"/>
      <c r="L1409" s="21"/>
      <c r="M1409" s="21"/>
      <c r="N1409" s="21"/>
      <c r="O1409" s="26"/>
      <c r="P1409" s="26"/>
      <c r="Q1409" s="26"/>
      <c r="S1409"/>
      <c r="T1409"/>
      <c r="U1409"/>
      <c r="V1409"/>
      <c r="W1409"/>
      <c r="X1409"/>
      <c r="Z1409"/>
    </row>
    <row r="1410" spans="2:26" s="1" customFormat="1" x14ac:dyDescent="0.2">
      <c r="B1410" s="8"/>
      <c r="C1410" s="11"/>
      <c r="D1410" s="11"/>
      <c r="E1410" s="11"/>
      <c r="F1410" s="16"/>
      <c r="G1410" s="16"/>
      <c r="H1410" s="16"/>
      <c r="I1410" s="51"/>
      <c r="J1410" s="51"/>
      <c r="K1410" s="51"/>
      <c r="L1410" s="21"/>
      <c r="M1410" s="21"/>
      <c r="N1410" s="21"/>
      <c r="O1410" s="26"/>
      <c r="P1410" s="26"/>
      <c r="Q1410" s="26"/>
      <c r="S1410"/>
      <c r="T1410"/>
      <c r="U1410"/>
      <c r="V1410"/>
      <c r="W1410"/>
      <c r="X1410"/>
      <c r="Z1410"/>
    </row>
    <row r="1411" spans="2:26" s="1" customFormat="1" x14ac:dyDescent="0.2">
      <c r="B1411" s="8"/>
      <c r="C1411" s="11"/>
      <c r="D1411" s="11"/>
      <c r="E1411" s="11"/>
      <c r="F1411" s="16"/>
      <c r="G1411" s="16"/>
      <c r="H1411" s="16"/>
      <c r="I1411" s="51"/>
      <c r="J1411" s="51"/>
      <c r="K1411" s="51"/>
      <c r="L1411" s="21"/>
      <c r="M1411" s="21"/>
      <c r="N1411" s="21"/>
      <c r="O1411" s="26"/>
      <c r="P1411" s="26"/>
      <c r="Q1411" s="26"/>
      <c r="S1411"/>
      <c r="T1411"/>
      <c r="U1411"/>
      <c r="V1411"/>
      <c r="W1411"/>
      <c r="X1411"/>
      <c r="Z1411"/>
    </row>
    <row r="1412" spans="2:26" s="1" customFormat="1" x14ac:dyDescent="0.2">
      <c r="B1412" s="8"/>
      <c r="C1412" s="11"/>
      <c r="D1412" s="11"/>
      <c r="E1412" s="11"/>
      <c r="F1412" s="16"/>
      <c r="G1412" s="16"/>
      <c r="H1412" s="16"/>
      <c r="I1412" s="51"/>
      <c r="J1412" s="51"/>
      <c r="K1412" s="51"/>
      <c r="L1412" s="21"/>
      <c r="M1412" s="21"/>
      <c r="N1412" s="21"/>
      <c r="O1412" s="26"/>
      <c r="P1412" s="26"/>
      <c r="Q1412" s="26"/>
      <c r="S1412"/>
      <c r="T1412"/>
      <c r="U1412"/>
      <c r="V1412"/>
      <c r="W1412"/>
      <c r="X1412"/>
      <c r="Z1412"/>
    </row>
    <row r="1413" spans="2:26" s="1" customFormat="1" x14ac:dyDescent="0.2">
      <c r="B1413" s="8"/>
      <c r="C1413" s="11"/>
      <c r="D1413" s="11"/>
      <c r="E1413" s="11"/>
      <c r="F1413" s="16"/>
      <c r="G1413" s="16"/>
      <c r="H1413" s="16"/>
      <c r="I1413" s="51"/>
      <c r="J1413" s="51"/>
      <c r="K1413" s="51"/>
      <c r="L1413" s="21"/>
      <c r="M1413" s="21"/>
      <c r="N1413" s="21"/>
      <c r="O1413" s="26"/>
      <c r="P1413" s="26"/>
      <c r="Q1413" s="26"/>
      <c r="S1413"/>
      <c r="T1413"/>
      <c r="U1413"/>
      <c r="V1413"/>
      <c r="W1413"/>
      <c r="X1413"/>
      <c r="Z1413"/>
    </row>
    <row r="1414" spans="2:26" s="1" customFormat="1" x14ac:dyDescent="0.2">
      <c r="B1414" s="8"/>
      <c r="C1414" s="11"/>
      <c r="D1414" s="11"/>
      <c r="E1414" s="11"/>
      <c r="F1414" s="16"/>
      <c r="G1414" s="16"/>
      <c r="H1414" s="16"/>
      <c r="I1414" s="51"/>
      <c r="J1414" s="51"/>
      <c r="K1414" s="51"/>
      <c r="L1414" s="21"/>
      <c r="M1414" s="21"/>
      <c r="N1414" s="21"/>
      <c r="O1414" s="26"/>
      <c r="P1414" s="26"/>
      <c r="Q1414" s="26"/>
      <c r="S1414"/>
      <c r="T1414"/>
      <c r="U1414"/>
      <c r="V1414"/>
      <c r="W1414"/>
      <c r="X1414"/>
      <c r="Z1414"/>
    </row>
    <row r="1415" spans="2:26" s="1" customFormat="1" x14ac:dyDescent="0.2">
      <c r="B1415" s="8"/>
      <c r="C1415" s="11"/>
      <c r="D1415" s="11"/>
      <c r="E1415" s="11"/>
      <c r="F1415" s="16"/>
      <c r="G1415" s="16"/>
      <c r="H1415" s="16"/>
      <c r="I1415" s="51"/>
      <c r="J1415" s="51"/>
      <c r="K1415" s="51"/>
      <c r="L1415" s="21"/>
      <c r="M1415" s="21"/>
      <c r="N1415" s="21"/>
      <c r="O1415" s="26"/>
      <c r="P1415" s="26"/>
      <c r="Q1415" s="26"/>
      <c r="S1415"/>
      <c r="T1415"/>
      <c r="U1415"/>
      <c r="V1415"/>
      <c r="W1415"/>
      <c r="X1415"/>
      <c r="Z1415"/>
    </row>
    <row r="1416" spans="2:26" s="1" customFormat="1" x14ac:dyDescent="0.2">
      <c r="B1416" s="8"/>
      <c r="C1416" s="11"/>
      <c r="D1416" s="11"/>
      <c r="E1416" s="11"/>
      <c r="F1416" s="16"/>
      <c r="G1416" s="16"/>
      <c r="H1416" s="16"/>
      <c r="I1416" s="51"/>
      <c r="J1416" s="51"/>
      <c r="K1416" s="51"/>
      <c r="L1416" s="21"/>
      <c r="M1416" s="21"/>
      <c r="N1416" s="21"/>
      <c r="O1416" s="26"/>
      <c r="P1416" s="26"/>
      <c r="Q1416" s="26"/>
      <c r="S1416"/>
      <c r="T1416"/>
      <c r="U1416"/>
      <c r="V1416"/>
      <c r="W1416"/>
      <c r="X1416"/>
      <c r="Z1416"/>
    </row>
    <row r="1417" spans="2:26" s="1" customFormat="1" x14ac:dyDescent="0.2">
      <c r="B1417" s="8"/>
      <c r="C1417" s="11"/>
      <c r="D1417" s="11"/>
      <c r="E1417" s="11"/>
      <c r="F1417" s="16"/>
      <c r="G1417" s="16"/>
      <c r="H1417" s="16"/>
      <c r="I1417" s="51"/>
      <c r="J1417" s="51"/>
      <c r="K1417" s="51"/>
      <c r="L1417" s="21"/>
      <c r="M1417" s="21"/>
      <c r="N1417" s="21"/>
      <c r="O1417" s="26"/>
      <c r="P1417" s="26"/>
      <c r="Q1417" s="26"/>
      <c r="S1417"/>
      <c r="T1417"/>
      <c r="U1417"/>
      <c r="V1417"/>
      <c r="W1417"/>
      <c r="X1417"/>
      <c r="Z1417"/>
    </row>
    <row r="1418" spans="2:26" s="1" customFormat="1" x14ac:dyDescent="0.2">
      <c r="B1418" s="8"/>
      <c r="C1418" s="11"/>
      <c r="D1418" s="11"/>
      <c r="E1418" s="11"/>
      <c r="F1418" s="16"/>
      <c r="G1418" s="16"/>
      <c r="H1418" s="16"/>
      <c r="I1418" s="51"/>
      <c r="J1418" s="51"/>
      <c r="K1418" s="51"/>
      <c r="L1418" s="21"/>
      <c r="M1418" s="21"/>
      <c r="N1418" s="21"/>
      <c r="O1418" s="26"/>
      <c r="P1418" s="26"/>
      <c r="Q1418" s="26"/>
      <c r="S1418"/>
      <c r="T1418"/>
      <c r="U1418"/>
      <c r="V1418"/>
      <c r="W1418"/>
      <c r="X1418"/>
      <c r="Z1418"/>
    </row>
    <row r="1419" spans="2:26" s="1" customFormat="1" x14ac:dyDescent="0.2">
      <c r="B1419" s="8"/>
      <c r="C1419" s="11"/>
      <c r="D1419" s="11"/>
      <c r="E1419" s="11"/>
      <c r="F1419" s="16"/>
      <c r="G1419" s="16"/>
      <c r="H1419" s="16"/>
      <c r="I1419" s="51"/>
      <c r="J1419" s="51"/>
      <c r="K1419" s="51"/>
      <c r="L1419" s="21"/>
      <c r="M1419" s="21"/>
      <c r="N1419" s="21"/>
      <c r="O1419" s="26"/>
      <c r="P1419" s="26"/>
      <c r="Q1419" s="26"/>
      <c r="S1419"/>
      <c r="T1419"/>
      <c r="U1419"/>
      <c r="V1419"/>
      <c r="W1419"/>
      <c r="X1419"/>
      <c r="Z1419"/>
    </row>
    <row r="1420" spans="2:26" s="1" customFormat="1" x14ac:dyDescent="0.2">
      <c r="B1420" s="8"/>
      <c r="C1420" s="11"/>
      <c r="D1420" s="11"/>
      <c r="E1420" s="11"/>
      <c r="F1420" s="16"/>
      <c r="G1420" s="16"/>
      <c r="H1420" s="16"/>
      <c r="I1420" s="51"/>
      <c r="J1420" s="51"/>
      <c r="K1420" s="51"/>
      <c r="L1420" s="21"/>
      <c r="M1420" s="21"/>
      <c r="N1420" s="21"/>
      <c r="O1420" s="26"/>
      <c r="P1420" s="26"/>
      <c r="Q1420" s="26"/>
      <c r="S1420"/>
      <c r="T1420"/>
      <c r="U1420"/>
      <c r="V1420"/>
      <c r="W1420"/>
      <c r="X1420"/>
      <c r="Z1420"/>
    </row>
    <row r="1421" spans="2:26" s="1" customFormat="1" x14ac:dyDescent="0.2">
      <c r="B1421" s="8"/>
      <c r="C1421" s="11"/>
      <c r="D1421" s="11"/>
      <c r="E1421" s="11"/>
      <c r="F1421" s="16"/>
      <c r="G1421" s="16"/>
      <c r="H1421" s="16"/>
      <c r="I1421" s="51"/>
      <c r="J1421" s="51"/>
      <c r="K1421" s="51"/>
      <c r="L1421" s="21"/>
      <c r="M1421" s="21"/>
      <c r="N1421" s="21"/>
      <c r="O1421" s="26"/>
      <c r="P1421" s="26"/>
      <c r="Q1421" s="26"/>
      <c r="S1421"/>
      <c r="T1421"/>
      <c r="U1421"/>
      <c r="V1421"/>
      <c r="W1421"/>
      <c r="X1421"/>
      <c r="Z1421"/>
    </row>
    <row r="1422" spans="2:26" s="1" customFormat="1" x14ac:dyDescent="0.2">
      <c r="B1422" s="8"/>
      <c r="C1422" s="11"/>
      <c r="D1422" s="11"/>
      <c r="E1422" s="11"/>
      <c r="F1422" s="16"/>
      <c r="G1422" s="16"/>
      <c r="H1422" s="16"/>
      <c r="I1422" s="51"/>
      <c r="J1422" s="51"/>
      <c r="K1422" s="51"/>
      <c r="L1422" s="21"/>
      <c r="M1422" s="21"/>
      <c r="N1422" s="21"/>
      <c r="O1422" s="26"/>
      <c r="P1422" s="26"/>
      <c r="Q1422" s="26"/>
      <c r="S1422"/>
      <c r="T1422"/>
      <c r="U1422"/>
      <c r="V1422"/>
      <c r="W1422"/>
      <c r="X1422"/>
      <c r="Z1422"/>
    </row>
    <row r="1423" spans="2:26" s="1" customFormat="1" x14ac:dyDescent="0.2">
      <c r="B1423" s="8"/>
      <c r="C1423" s="11"/>
      <c r="D1423" s="11"/>
      <c r="E1423" s="11"/>
      <c r="F1423" s="16"/>
      <c r="G1423" s="16"/>
      <c r="H1423" s="16"/>
      <c r="I1423" s="51"/>
      <c r="J1423" s="51"/>
      <c r="K1423" s="51"/>
      <c r="L1423" s="21"/>
      <c r="M1423" s="21"/>
      <c r="N1423" s="21"/>
      <c r="O1423" s="26"/>
      <c r="P1423" s="26"/>
      <c r="Q1423" s="26"/>
      <c r="S1423"/>
      <c r="T1423"/>
      <c r="U1423"/>
      <c r="V1423"/>
      <c r="W1423"/>
      <c r="X1423"/>
      <c r="Z1423"/>
    </row>
    <row r="1424" spans="2:26" s="1" customFormat="1" x14ac:dyDescent="0.2">
      <c r="B1424" s="8"/>
      <c r="C1424" s="11"/>
      <c r="D1424" s="11"/>
      <c r="E1424" s="11"/>
      <c r="F1424" s="16"/>
      <c r="G1424" s="16"/>
      <c r="H1424" s="16"/>
      <c r="I1424" s="51"/>
      <c r="J1424" s="51"/>
      <c r="K1424" s="51"/>
      <c r="L1424" s="21"/>
      <c r="M1424" s="21"/>
      <c r="N1424" s="21"/>
      <c r="O1424" s="26"/>
      <c r="P1424" s="26"/>
      <c r="Q1424" s="26"/>
      <c r="S1424"/>
      <c r="T1424"/>
      <c r="U1424"/>
      <c r="V1424"/>
      <c r="W1424"/>
      <c r="X1424"/>
      <c r="Z1424"/>
    </row>
    <row r="1425" spans="2:26" s="1" customFormat="1" x14ac:dyDescent="0.2">
      <c r="B1425" s="8"/>
      <c r="C1425" s="11"/>
      <c r="D1425" s="11"/>
      <c r="E1425" s="11"/>
      <c r="F1425" s="16"/>
      <c r="G1425" s="16"/>
      <c r="H1425" s="16"/>
      <c r="I1425" s="51"/>
      <c r="J1425" s="51"/>
      <c r="K1425" s="51"/>
      <c r="L1425" s="21"/>
      <c r="M1425" s="21"/>
      <c r="N1425" s="21"/>
      <c r="O1425" s="26"/>
      <c r="P1425" s="26"/>
      <c r="Q1425" s="26"/>
      <c r="S1425"/>
      <c r="T1425"/>
      <c r="U1425"/>
      <c r="V1425"/>
      <c r="W1425"/>
      <c r="X1425"/>
      <c r="Z1425"/>
    </row>
    <row r="1426" spans="2:26" s="1" customFormat="1" x14ac:dyDescent="0.2">
      <c r="B1426" s="8"/>
      <c r="C1426" s="11"/>
      <c r="D1426" s="11"/>
      <c r="E1426" s="11"/>
      <c r="F1426" s="16"/>
      <c r="G1426" s="16"/>
      <c r="H1426" s="16"/>
      <c r="I1426" s="51"/>
      <c r="J1426" s="51"/>
      <c r="K1426" s="51"/>
      <c r="L1426" s="21"/>
      <c r="M1426" s="21"/>
      <c r="N1426" s="21"/>
      <c r="O1426" s="26"/>
      <c r="P1426" s="26"/>
      <c r="Q1426" s="26"/>
      <c r="S1426"/>
      <c r="T1426"/>
      <c r="U1426"/>
      <c r="V1426"/>
      <c r="W1426"/>
      <c r="X1426"/>
      <c r="Z1426"/>
    </row>
    <row r="1427" spans="2:26" s="1" customFormat="1" x14ac:dyDescent="0.2">
      <c r="B1427" s="8"/>
      <c r="C1427" s="11"/>
      <c r="D1427" s="11"/>
      <c r="E1427" s="11"/>
      <c r="F1427" s="16"/>
      <c r="G1427" s="16"/>
      <c r="H1427" s="16"/>
      <c r="I1427" s="51"/>
      <c r="J1427" s="51"/>
      <c r="K1427" s="51"/>
      <c r="L1427" s="21"/>
      <c r="M1427" s="21"/>
      <c r="N1427" s="21"/>
      <c r="O1427" s="26"/>
      <c r="P1427" s="26"/>
      <c r="Q1427" s="26"/>
      <c r="S1427"/>
      <c r="T1427"/>
      <c r="U1427"/>
      <c r="V1427"/>
      <c r="W1427"/>
      <c r="X1427"/>
      <c r="Z1427"/>
    </row>
    <row r="1428" spans="2:26" s="1" customFormat="1" x14ac:dyDescent="0.2">
      <c r="B1428" s="8"/>
      <c r="C1428" s="11"/>
      <c r="D1428" s="11"/>
      <c r="E1428" s="11"/>
      <c r="F1428" s="16"/>
      <c r="G1428" s="16"/>
      <c r="H1428" s="16"/>
      <c r="I1428" s="51"/>
      <c r="J1428" s="51"/>
      <c r="K1428" s="51"/>
      <c r="L1428" s="21"/>
      <c r="M1428" s="21"/>
      <c r="N1428" s="21"/>
      <c r="O1428" s="26"/>
      <c r="P1428" s="26"/>
      <c r="Q1428" s="26"/>
      <c r="S1428"/>
      <c r="T1428"/>
      <c r="U1428"/>
      <c r="V1428"/>
      <c r="W1428"/>
      <c r="X1428"/>
      <c r="Z1428"/>
    </row>
    <row r="1429" spans="2:26" s="1" customFormat="1" x14ac:dyDescent="0.2">
      <c r="B1429" s="8"/>
      <c r="C1429" s="11"/>
      <c r="D1429" s="11"/>
      <c r="E1429" s="11"/>
      <c r="F1429" s="16"/>
      <c r="G1429" s="16"/>
      <c r="H1429" s="16"/>
      <c r="I1429" s="51"/>
      <c r="J1429" s="51"/>
      <c r="K1429" s="51"/>
      <c r="L1429" s="21"/>
      <c r="M1429" s="21"/>
      <c r="N1429" s="21"/>
      <c r="O1429" s="26"/>
      <c r="P1429" s="26"/>
      <c r="Q1429" s="26"/>
      <c r="S1429"/>
      <c r="T1429"/>
      <c r="U1429"/>
      <c r="V1429"/>
      <c r="W1429"/>
      <c r="X1429"/>
      <c r="Z1429"/>
    </row>
    <row r="1430" spans="2:26" s="1" customFormat="1" x14ac:dyDescent="0.2">
      <c r="B1430" s="8"/>
      <c r="C1430" s="11"/>
      <c r="D1430" s="11"/>
      <c r="E1430" s="11"/>
      <c r="F1430" s="16"/>
      <c r="G1430" s="16"/>
      <c r="H1430" s="16"/>
      <c r="I1430" s="51"/>
      <c r="J1430" s="51"/>
      <c r="K1430" s="51"/>
      <c r="L1430" s="21"/>
      <c r="M1430" s="21"/>
      <c r="N1430" s="21"/>
      <c r="O1430" s="26"/>
      <c r="P1430" s="26"/>
      <c r="Q1430" s="26"/>
      <c r="S1430"/>
      <c r="T1430"/>
      <c r="U1430"/>
      <c r="V1430"/>
      <c r="W1430"/>
      <c r="X1430"/>
      <c r="Z1430"/>
    </row>
    <row r="1431" spans="2:26" s="1" customFormat="1" x14ac:dyDescent="0.2">
      <c r="B1431" s="8"/>
      <c r="C1431" s="11"/>
      <c r="D1431" s="11"/>
      <c r="E1431" s="11"/>
      <c r="F1431" s="16"/>
      <c r="G1431" s="16"/>
      <c r="H1431" s="16"/>
      <c r="I1431" s="51"/>
      <c r="J1431" s="51"/>
      <c r="K1431" s="51"/>
      <c r="L1431" s="21"/>
      <c r="M1431" s="21"/>
      <c r="N1431" s="21"/>
      <c r="O1431" s="26"/>
      <c r="P1431" s="26"/>
      <c r="Q1431" s="26"/>
      <c r="S1431"/>
      <c r="T1431"/>
      <c r="U1431"/>
      <c r="V1431"/>
      <c r="W1431"/>
      <c r="X1431"/>
      <c r="Z1431"/>
    </row>
    <row r="1432" spans="2:26" s="1" customFormat="1" x14ac:dyDescent="0.2">
      <c r="B1432" s="8"/>
      <c r="C1432" s="11"/>
      <c r="D1432" s="11"/>
      <c r="E1432" s="11"/>
      <c r="F1432" s="16"/>
      <c r="G1432" s="16"/>
      <c r="H1432" s="16"/>
      <c r="I1432" s="51"/>
      <c r="J1432" s="51"/>
      <c r="K1432" s="51"/>
      <c r="L1432" s="21"/>
      <c r="M1432" s="21"/>
      <c r="N1432" s="21"/>
      <c r="O1432" s="26"/>
      <c r="P1432" s="26"/>
      <c r="Q1432" s="26"/>
      <c r="S1432"/>
      <c r="T1432"/>
      <c r="U1432"/>
      <c r="V1432"/>
      <c r="W1432"/>
      <c r="X1432"/>
      <c r="Z1432"/>
    </row>
    <row r="1433" spans="2:26" s="1" customFormat="1" x14ac:dyDescent="0.2">
      <c r="B1433" s="8"/>
      <c r="C1433" s="11"/>
      <c r="D1433" s="11"/>
      <c r="E1433" s="11"/>
      <c r="F1433" s="16"/>
      <c r="G1433" s="16"/>
      <c r="H1433" s="16"/>
      <c r="I1433" s="51"/>
      <c r="J1433" s="51"/>
      <c r="K1433" s="51"/>
      <c r="L1433" s="21"/>
      <c r="M1433" s="21"/>
      <c r="N1433" s="21"/>
      <c r="O1433" s="26"/>
      <c r="P1433" s="26"/>
      <c r="Q1433" s="26"/>
      <c r="S1433"/>
      <c r="T1433"/>
      <c r="U1433"/>
      <c r="V1433"/>
      <c r="W1433"/>
      <c r="X1433"/>
      <c r="Z1433"/>
    </row>
    <row r="1434" spans="2:26" s="1" customFormat="1" x14ac:dyDescent="0.2">
      <c r="B1434" s="8"/>
      <c r="C1434" s="11"/>
      <c r="D1434" s="11"/>
      <c r="E1434" s="11"/>
      <c r="F1434" s="16"/>
      <c r="G1434" s="16"/>
      <c r="H1434" s="16"/>
      <c r="I1434" s="51"/>
      <c r="J1434" s="51"/>
      <c r="K1434" s="51"/>
      <c r="L1434" s="21"/>
      <c r="M1434" s="21"/>
      <c r="N1434" s="21"/>
      <c r="O1434" s="26"/>
      <c r="P1434" s="26"/>
      <c r="Q1434" s="26"/>
      <c r="S1434"/>
      <c r="T1434"/>
      <c r="U1434"/>
      <c r="V1434"/>
      <c r="W1434"/>
      <c r="X1434"/>
      <c r="Z1434"/>
    </row>
    <row r="1435" spans="2:26" s="1" customFormat="1" x14ac:dyDescent="0.2">
      <c r="B1435" s="8"/>
      <c r="C1435" s="11"/>
      <c r="D1435" s="11"/>
      <c r="E1435" s="11"/>
      <c r="F1435" s="16"/>
      <c r="G1435" s="16"/>
      <c r="H1435" s="16"/>
      <c r="I1435" s="51"/>
      <c r="J1435" s="51"/>
      <c r="K1435" s="51"/>
      <c r="L1435" s="21"/>
      <c r="M1435" s="21"/>
      <c r="N1435" s="21"/>
      <c r="O1435" s="26"/>
      <c r="P1435" s="26"/>
      <c r="Q1435" s="26"/>
      <c r="S1435"/>
      <c r="T1435"/>
      <c r="U1435"/>
      <c r="V1435"/>
      <c r="W1435"/>
      <c r="X1435"/>
      <c r="Z1435"/>
    </row>
    <row r="1436" spans="2:26" s="1" customFormat="1" x14ac:dyDescent="0.2">
      <c r="B1436" s="8"/>
      <c r="C1436" s="11"/>
      <c r="D1436" s="11"/>
      <c r="E1436" s="11"/>
      <c r="F1436" s="16"/>
      <c r="G1436" s="16"/>
      <c r="H1436" s="16"/>
      <c r="I1436" s="51"/>
      <c r="J1436" s="51"/>
      <c r="K1436" s="51"/>
      <c r="L1436" s="21"/>
      <c r="M1436" s="21"/>
      <c r="N1436" s="21"/>
      <c r="O1436" s="26"/>
      <c r="P1436" s="26"/>
      <c r="Q1436" s="26"/>
      <c r="S1436"/>
      <c r="T1436"/>
      <c r="U1436"/>
      <c r="V1436"/>
      <c r="W1436"/>
      <c r="X1436"/>
      <c r="Z1436"/>
    </row>
    <row r="1437" spans="2:26" s="1" customFormat="1" x14ac:dyDescent="0.2">
      <c r="B1437" s="8"/>
      <c r="C1437" s="11"/>
      <c r="D1437" s="11"/>
      <c r="E1437" s="11"/>
      <c r="F1437" s="16"/>
      <c r="G1437" s="16"/>
      <c r="H1437" s="16"/>
      <c r="I1437" s="51"/>
      <c r="J1437" s="51"/>
      <c r="K1437" s="51"/>
      <c r="L1437" s="21"/>
      <c r="M1437" s="21"/>
      <c r="N1437" s="21"/>
      <c r="O1437" s="26"/>
      <c r="P1437" s="26"/>
      <c r="Q1437" s="26"/>
      <c r="S1437"/>
      <c r="T1437"/>
      <c r="U1437"/>
      <c r="V1437"/>
      <c r="W1437"/>
      <c r="X1437"/>
      <c r="Z1437"/>
    </row>
    <row r="1438" spans="2:26" s="1" customFormat="1" x14ac:dyDescent="0.2">
      <c r="B1438" s="8"/>
      <c r="C1438" s="11"/>
      <c r="D1438" s="11"/>
      <c r="E1438" s="11"/>
      <c r="F1438" s="16"/>
      <c r="G1438" s="16"/>
      <c r="H1438" s="16"/>
      <c r="I1438" s="51"/>
      <c r="J1438" s="51"/>
      <c r="K1438" s="51"/>
      <c r="L1438" s="21"/>
      <c r="M1438" s="21"/>
      <c r="N1438" s="21"/>
      <c r="O1438" s="26"/>
      <c r="P1438" s="26"/>
      <c r="Q1438" s="26"/>
      <c r="S1438"/>
      <c r="T1438"/>
      <c r="U1438"/>
      <c r="V1438"/>
      <c r="W1438"/>
      <c r="X1438"/>
      <c r="Z1438"/>
    </row>
    <row r="1439" spans="2:26" s="1" customFormat="1" x14ac:dyDescent="0.2">
      <c r="B1439" s="8"/>
      <c r="C1439" s="11"/>
      <c r="D1439" s="11"/>
      <c r="E1439" s="11"/>
      <c r="F1439" s="16"/>
      <c r="G1439" s="16"/>
      <c r="H1439" s="16"/>
      <c r="I1439" s="51"/>
      <c r="J1439" s="51"/>
      <c r="K1439" s="51"/>
      <c r="L1439" s="21"/>
      <c r="M1439" s="21"/>
      <c r="N1439" s="21"/>
      <c r="O1439" s="26"/>
      <c r="P1439" s="26"/>
      <c r="Q1439" s="26"/>
      <c r="S1439"/>
      <c r="T1439"/>
      <c r="U1439"/>
      <c r="V1439"/>
      <c r="W1439"/>
      <c r="X1439"/>
      <c r="Z1439"/>
    </row>
    <row r="1440" spans="2:26" s="1" customFormat="1" x14ac:dyDescent="0.2">
      <c r="B1440" s="8"/>
      <c r="C1440" s="11"/>
      <c r="D1440" s="11"/>
      <c r="E1440" s="11"/>
      <c r="F1440" s="16"/>
      <c r="G1440" s="16"/>
      <c r="H1440" s="16"/>
      <c r="I1440" s="51"/>
      <c r="J1440" s="51"/>
      <c r="K1440" s="51"/>
      <c r="L1440" s="21"/>
      <c r="M1440" s="21"/>
      <c r="N1440" s="21"/>
      <c r="O1440" s="26"/>
      <c r="P1440" s="26"/>
      <c r="Q1440" s="26"/>
      <c r="S1440"/>
      <c r="T1440"/>
      <c r="U1440"/>
      <c r="V1440"/>
      <c r="W1440"/>
      <c r="X1440"/>
      <c r="Z1440"/>
    </row>
    <row r="1441" spans="2:26" s="1" customFormat="1" x14ac:dyDescent="0.2">
      <c r="B1441" s="8"/>
      <c r="C1441" s="11"/>
      <c r="D1441" s="11"/>
      <c r="E1441" s="11"/>
      <c r="F1441" s="16"/>
      <c r="G1441" s="16"/>
      <c r="H1441" s="16"/>
      <c r="I1441" s="51"/>
      <c r="J1441" s="51"/>
      <c r="K1441" s="51"/>
      <c r="L1441" s="21"/>
      <c r="M1441" s="21"/>
      <c r="N1441" s="21"/>
      <c r="O1441" s="26"/>
      <c r="P1441" s="26"/>
      <c r="Q1441" s="26"/>
      <c r="S1441"/>
      <c r="T1441"/>
      <c r="U1441"/>
      <c r="V1441"/>
      <c r="W1441"/>
      <c r="X1441"/>
      <c r="Z1441"/>
    </row>
    <row r="1442" spans="2:26" s="1" customFormat="1" x14ac:dyDescent="0.2">
      <c r="B1442" s="8"/>
      <c r="C1442" s="11"/>
      <c r="D1442" s="11"/>
      <c r="E1442" s="11"/>
      <c r="F1442" s="16"/>
      <c r="G1442" s="16"/>
      <c r="H1442" s="16"/>
      <c r="I1442" s="51"/>
      <c r="J1442" s="51"/>
      <c r="K1442" s="51"/>
      <c r="L1442" s="21"/>
      <c r="M1442" s="21"/>
      <c r="N1442" s="21"/>
      <c r="O1442" s="26"/>
      <c r="P1442" s="26"/>
      <c r="Q1442" s="26"/>
      <c r="S1442"/>
      <c r="T1442"/>
      <c r="U1442"/>
      <c r="V1442"/>
      <c r="W1442"/>
      <c r="X1442"/>
      <c r="Z1442"/>
    </row>
    <row r="1443" spans="2:26" s="1" customFormat="1" x14ac:dyDescent="0.2">
      <c r="B1443" s="8"/>
      <c r="C1443" s="11"/>
      <c r="D1443" s="11"/>
      <c r="E1443" s="11"/>
      <c r="F1443" s="16"/>
      <c r="G1443" s="16"/>
      <c r="H1443" s="16"/>
      <c r="I1443" s="51"/>
      <c r="J1443" s="51"/>
      <c r="K1443" s="51"/>
      <c r="L1443" s="21"/>
      <c r="M1443" s="21"/>
      <c r="N1443" s="21"/>
      <c r="O1443" s="26"/>
      <c r="P1443" s="26"/>
      <c r="Q1443" s="26"/>
      <c r="S1443"/>
      <c r="T1443"/>
      <c r="U1443"/>
      <c r="V1443"/>
      <c r="W1443"/>
      <c r="X1443"/>
      <c r="Z1443"/>
    </row>
    <row r="1444" spans="2:26" s="1" customFormat="1" x14ac:dyDescent="0.2">
      <c r="B1444" s="8"/>
      <c r="C1444" s="11"/>
      <c r="D1444" s="11"/>
      <c r="E1444" s="11"/>
      <c r="F1444" s="16"/>
      <c r="G1444" s="16"/>
      <c r="H1444" s="16"/>
      <c r="I1444" s="51"/>
      <c r="J1444" s="51"/>
      <c r="K1444" s="51"/>
      <c r="L1444" s="21"/>
      <c r="M1444" s="21"/>
      <c r="N1444" s="21"/>
      <c r="O1444" s="26"/>
      <c r="P1444" s="26"/>
      <c r="Q1444" s="26"/>
      <c r="S1444"/>
      <c r="T1444"/>
      <c r="U1444"/>
      <c r="V1444"/>
      <c r="W1444"/>
      <c r="X1444"/>
      <c r="Z1444"/>
    </row>
    <row r="1445" spans="2:26" s="1" customFormat="1" x14ac:dyDescent="0.2">
      <c r="B1445" s="8"/>
      <c r="C1445" s="11"/>
      <c r="D1445" s="11"/>
      <c r="E1445" s="11"/>
      <c r="F1445" s="16"/>
      <c r="G1445" s="16"/>
      <c r="H1445" s="16"/>
      <c r="I1445" s="51"/>
      <c r="J1445" s="51"/>
      <c r="K1445" s="51"/>
      <c r="L1445" s="21"/>
      <c r="M1445" s="21"/>
      <c r="N1445" s="21"/>
      <c r="O1445" s="26"/>
      <c r="P1445" s="26"/>
      <c r="Q1445" s="26"/>
      <c r="S1445"/>
      <c r="T1445"/>
      <c r="U1445"/>
      <c r="V1445"/>
      <c r="W1445"/>
      <c r="X1445"/>
      <c r="Z1445"/>
    </row>
    <row r="1446" spans="2:26" s="1" customFormat="1" x14ac:dyDescent="0.2">
      <c r="B1446" s="8"/>
      <c r="C1446" s="11"/>
      <c r="D1446" s="11"/>
      <c r="E1446" s="11"/>
      <c r="F1446" s="16"/>
      <c r="G1446" s="16"/>
      <c r="H1446" s="16"/>
      <c r="I1446" s="51"/>
      <c r="J1446" s="51"/>
      <c r="K1446" s="51"/>
      <c r="L1446" s="21"/>
      <c r="M1446" s="21"/>
      <c r="N1446" s="21"/>
      <c r="O1446" s="26"/>
      <c r="P1446" s="26"/>
      <c r="Q1446" s="26"/>
      <c r="S1446"/>
      <c r="T1446"/>
      <c r="U1446"/>
      <c r="V1446"/>
      <c r="W1446"/>
      <c r="X1446"/>
      <c r="Z1446"/>
    </row>
    <row r="1447" spans="2:26" s="1" customFormat="1" x14ac:dyDescent="0.2">
      <c r="B1447" s="8"/>
      <c r="C1447" s="11"/>
      <c r="D1447" s="11"/>
      <c r="E1447" s="11"/>
      <c r="F1447" s="16"/>
      <c r="G1447" s="16"/>
      <c r="H1447" s="16"/>
      <c r="I1447" s="51"/>
      <c r="J1447" s="51"/>
      <c r="K1447" s="51"/>
      <c r="L1447" s="21"/>
      <c r="M1447" s="21"/>
      <c r="N1447" s="21"/>
      <c r="O1447" s="26"/>
      <c r="P1447" s="26"/>
      <c r="Q1447" s="26"/>
      <c r="S1447"/>
      <c r="T1447"/>
      <c r="U1447"/>
      <c r="V1447"/>
      <c r="W1447"/>
      <c r="X1447"/>
      <c r="Z1447"/>
    </row>
    <row r="1448" spans="2:26" s="1" customFormat="1" x14ac:dyDescent="0.2">
      <c r="B1448" s="8"/>
      <c r="C1448" s="11"/>
      <c r="D1448" s="11"/>
      <c r="E1448" s="11"/>
      <c r="F1448" s="16"/>
      <c r="G1448" s="16"/>
      <c r="H1448" s="16"/>
      <c r="I1448" s="51"/>
      <c r="J1448" s="51"/>
      <c r="K1448" s="51"/>
      <c r="L1448" s="21"/>
      <c r="M1448" s="21"/>
      <c r="N1448" s="21"/>
      <c r="O1448" s="26"/>
      <c r="P1448" s="26"/>
      <c r="Q1448" s="26"/>
      <c r="S1448"/>
      <c r="T1448"/>
      <c r="U1448"/>
      <c r="V1448"/>
      <c r="W1448"/>
      <c r="X1448"/>
      <c r="Z1448"/>
    </row>
    <row r="1449" spans="2:26" s="1" customFormat="1" x14ac:dyDescent="0.2">
      <c r="B1449" s="8"/>
      <c r="C1449" s="11"/>
      <c r="D1449" s="11"/>
      <c r="E1449" s="11"/>
      <c r="F1449" s="16"/>
      <c r="G1449" s="16"/>
      <c r="H1449" s="16"/>
      <c r="I1449" s="51"/>
      <c r="J1449" s="51"/>
      <c r="K1449" s="51"/>
      <c r="L1449" s="21"/>
      <c r="M1449" s="21"/>
      <c r="N1449" s="21"/>
      <c r="O1449" s="26"/>
      <c r="P1449" s="26"/>
      <c r="Q1449" s="26"/>
      <c r="S1449"/>
      <c r="T1449"/>
      <c r="U1449"/>
      <c r="V1449"/>
      <c r="W1449"/>
      <c r="X1449"/>
      <c r="Z1449"/>
    </row>
    <row r="1450" spans="2:26" s="1" customFormat="1" x14ac:dyDescent="0.2">
      <c r="B1450" s="8"/>
      <c r="C1450" s="11"/>
      <c r="D1450" s="11"/>
      <c r="E1450" s="11"/>
      <c r="F1450" s="16"/>
      <c r="G1450" s="16"/>
      <c r="H1450" s="16"/>
      <c r="I1450" s="51"/>
      <c r="J1450" s="51"/>
      <c r="K1450" s="51"/>
      <c r="L1450" s="21"/>
      <c r="M1450" s="21"/>
      <c r="N1450" s="21"/>
      <c r="O1450" s="26"/>
      <c r="P1450" s="26"/>
      <c r="Q1450" s="26"/>
      <c r="S1450"/>
      <c r="T1450"/>
      <c r="U1450"/>
      <c r="V1450"/>
      <c r="W1450"/>
      <c r="X1450"/>
      <c r="Z1450"/>
    </row>
    <row r="1451" spans="2:26" s="1" customFormat="1" x14ac:dyDescent="0.2">
      <c r="B1451" s="8"/>
      <c r="C1451" s="11"/>
      <c r="D1451" s="11"/>
      <c r="E1451" s="11"/>
      <c r="F1451" s="16"/>
      <c r="G1451" s="16"/>
      <c r="H1451" s="16"/>
      <c r="I1451" s="51"/>
      <c r="J1451" s="51"/>
      <c r="K1451" s="51"/>
      <c r="L1451" s="21"/>
      <c r="M1451" s="21"/>
      <c r="N1451" s="21"/>
      <c r="O1451" s="26"/>
      <c r="P1451" s="26"/>
      <c r="Q1451" s="26"/>
      <c r="S1451"/>
      <c r="T1451"/>
      <c r="U1451"/>
      <c r="V1451"/>
      <c r="W1451"/>
      <c r="X1451"/>
      <c r="Z1451"/>
    </row>
    <row r="1452" spans="2:26" s="1" customFormat="1" x14ac:dyDescent="0.2">
      <c r="B1452" s="8"/>
      <c r="C1452" s="11"/>
      <c r="D1452" s="11"/>
      <c r="E1452" s="11"/>
      <c r="F1452" s="16"/>
      <c r="G1452" s="16"/>
      <c r="H1452" s="16"/>
      <c r="I1452" s="51"/>
      <c r="J1452" s="51"/>
      <c r="K1452" s="51"/>
      <c r="L1452" s="21"/>
      <c r="M1452" s="21"/>
      <c r="N1452" s="21"/>
      <c r="O1452" s="26"/>
      <c r="P1452" s="26"/>
      <c r="Q1452" s="26"/>
      <c r="S1452"/>
      <c r="T1452"/>
      <c r="U1452"/>
      <c r="V1452"/>
      <c r="W1452"/>
      <c r="X1452"/>
      <c r="Z1452"/>
    </row>
    <row r="1453" spans="2:26" s="1" customFormat="1" x14ac:dyDescent="0.2">
      <c r="B1453" s="8"/>
      <c r="C1453" s="11"/>
      <c r="D1453" s="11"/>
      <c r="E1453" s="11"/>
      <c r="F1453" s="16"/>
      <c r="G1453" s="16"/>
      <c r="H1453" s="16"/>
      <c r="I1453" s="51"/>
      <c r="J1453" s="51"/>
      <c r="K1453" s="51"/>
      <c r="L1453" s="21"/>
      <c r="M1453" s="21"/>
      <c r="N1453" s="21"/>
      <c r="O1453" s="26"/>
      <c r="P1453" s="26"/>
      <c r="Q1453" s="26"/>
      <c r="S1453"/>
      <c r="T1453"/>
      <c r="U1453"/>
      <c r="V1453"/>
      <c r="W1453"/>
      <c r="X1453"/>
      <c r="Z1453"/>
    </row>
    <row r="1454" spans="2:26" s="1" customFormat="1" x14ac:dyDescent="0.2">
      <c r="B1454" s="8"/>
      <c r="C1454" s="11"/>
      <c r="D1454" s="11"/>
      <c r="E1454" s="11"/>
      <c r="F1454" s="16"/>
      <c r="G1454" s="16"/>
      <c r="H1454" s="16"/>
      <c r="I1454" s="51"/>
      <c r="J1454" s="51"/>
      <c r="K1454" s="51"/>
      <c r="L1454" s="21"/>
      <c r="M1454" s="21"/>
      <c r="N1454" s="21"/>
      <c r="O1454" s="26"/>
      <c r="P1454" s="26"/>
      <c r="Q1454" s="26"/>
      <c r="S1454"/>
      <c r="T1454"/>
      <c r="U1454"/>
      <c r="V1454"/>
      <c r="W1454"/>
      <c r="X1454"/>
      <c r="Z1454"/>
    </row>
    <row r="1455" spans="2:26" s="1" customFormat="1" x14ac:dyDescent="0.2">
      <c r="B1455" s="8"/>
      <c r="C1455" s="11"/>
      <c r="D1455" s="11"/>
      <c r="E1455" s="11"/>
      <c r="F1455" s="16"/>
      <c r="G1455" s="16"/>
      <c r="H1455" s="16"/>
      <c r="I1455" s="51"/>
      <c r="J1455" s="51"/>
      <c r="K1455" s="51"/>
      <c r="L1455" s="21"/>
      <c r="M1455" s="21"/>
      <c r="N1455" s="21"/>
      <c r="O1455" s="26"/>
      <c r="P1455" s="26"/>
      <c r="Q1455" s="26"/>
      <c r="S1455"/>
      <c r="T1455"/>
      <c r="U1455"/>
      <c r="V1455"/>
      <c r="W1455"/>
      <c r="X1455"/>
      <c r="Z1455"/>
    </row>
    <row r="1456" spans="2:26" s="1" customFormat="1" x14ac:dyDescent="0.2">
      <c r="B1456" s="8"/>
      <c r="C1456" s="11"/>
      <c r="D1456" s="11"/>
      <c r="E1456" s="11"/>
      <c r="F1456" s="16"/>
      <c r="G1456" s="16"/>
      <c r="H1456" s="16"/>
      <c r="I1456" s="51"/>
      <c r="J1456" s="51"/>
      <c r="K1456" s="51"/>
      <c r="L1456" s="21"/>
      <c r="M1456" s="21"/>
      <c r="N1456" s="21"/>
      <c r="O1456" s="26"/>
      <c r="P1456" s="26"/>
      <c r="Q1456" s="26"/>
      <c r="S1456"/>
      <c r="T1456"/>
      <c r="U1456"/>
      <c r="V1456"/>
      <c r="W1456"/>
      <c r="X1456"/>
      <c r="Z1456"/>
    </row>
    <row r="1457" spans="2:26" s="1" customFormat="1" x14ac:dyDescent="0.2">
      <c r="B1457" s="8"/>
      <c r="C1457" s="11"/>
      <c r="D1457" s="11"/>
      <c r="E1457" s="11"/>
      <c r="F1457" s="16"/>
      <c r="G1457" s="16"/>
      <c r="H1457" s="16"/>
      <c r="I1457" s="51"/>
      <c r="J1457" s="51"/>
      <c r="K1457" s="51"/>
      <c r="L1457" s="21"/>
      <c r="M1457" s="21"/>
      <c r="N1457" s="21"/>
      <c r="O1457" s="26"/>
      <c r="P1457" s="26"/>
      <c r="Q1457" s="26"/>
      <c r="S1457"/>
      <c r="T1457"/>
      <c r="U1457"/>
      <c r="V1457"/>
      <c r="W1457"/>
      <c r="X1457"/>
      <c r="Z1457"/>
    </row>
    <row r="1458" spans="2:26" s="1" customFormat="1" x14ac:dyDescent="0.2">
      <c r="B1458" s="8"/>
      <c r="C1458" s="11"/>
      <c r="D1458" s="11"/>
      <c r="E1458" s="11"/>
      <c r="F1458" s="16"/>
      <c r="G1458" s="16"/>
      <c r="H1458" s="16"/>
      <c r="I1458" s="51"/>
      <c r="J1458" s="51"/>
      <c r="K1458" s="51"/>
      <c r="L1458" s="21"/>
      <c r="M1458" s="21"/>
      <c r="N1458" s="21"/>
      <c r="O1458" s="26"/>
      <c r="P1458" s="26"/>
      <c r="Q1458" s="26"/>
      <c r="S1458"/>
      <c r="T1458"/>
      <c r="U1458"/>
      <c r="V1458"/>
      <c r="W1458"/>
      <c r="X1458"/>
      <c r="Z1458"/>
    </row>
    <row r="1459" spans="2:26" s="1" customFormat="1" x14ac:dyDescent="0.2">
      <c r="B1459" s="8"/>
      <c r="C1459" s="11"/>
      <c r="D1459" s="11"/>
      <c r="E1459" s="11"/>
      <c r="F1459" s="16"/>
      <c r="G1459" s="16"/>
      <c r="H1459" s="16"/>
      <c r="I1459" s="51"/>
      <c r="J1459" s="51"/>
      <c r="K1459" s="51"/>
      <c r="L1459" s="21"/>
      <c r="M1459" s="21"/>
      <c r="N1459" s="21"/>
      <c r="O1459" s="26"/>
      <c r="P1459" s="26"/>
      <c r="Q1459" s="26"/>
      <c r="S1459"/>
      <c r="T1459"/>
      <c r="U1459"/>
      <c r="V1459"/>
      <c r="W1459"/>
      <c r="X1459"/>
      <c r="Z1459"/>
    </row>
    <row r="1460" spans="2:26" s="1" customFormat="1" x14ac:dyDescent="0.2">
      <c r="B1460" s="8"/>
      <c r="C1460" s="11"/>
      <c r="D1460" s="11"/>
      <c r="E1460" s="11"/>
      <c r="F1460" s="16"/>
      <c r="G1460" s="16"/>
      <c r="H1460" s="16"/>
      <c r="I1460" s="51"/>
      <c r="J1460" s="51"/>
      <c r="K1460" s="51"/>
      <c r="L1460" s="21"/>
      <c r="M1460" s="21"/>
      <c r="N1460" s="21"/>
      <c r="O1460" s="26"/>
      <c r="P1460" s="26"/>
      <c r="Q1460" s="26"/>
      <c r="S1460"/>
      <c r="T1460"/>
      <c r="U1460"/>
      <c r="V1460"/>
      <c r="W1460"/>
      <c r="X1460"/>
      <c r="Z1460"/>
    </row>
    <row r="1461" spans="2:26" s="1" customFormat="1" x14ac:dyDescent="0.2">
      <c r="B1461" s="8"/>
      <c r="C1461" s="11"/>
      <c r="D1461" s="11"/>
      <c r="E1461" s="11"/>
      <c r="F1461" s="16"/>
      <c r="G1461" s="16"/>
      <c r="H1461" s="16"/>
      <c r="I1461" s="51"/>
      <c r="J1461" s="51"/>
      <c r="K1461" s="51"/>
      <c r="L1461" s="21"/>
      <c r="M1461" s="21"/>
      <c r="N1461" s="21"/>
      <c r="O1461" s="26"/>
      <c r="P1461" s="26"/>
      <c r="Q1461" s="26"/>
      <c r="S1461"/>
      <c r="T1461"/>
      <c r="U1461"/>
      <c r="V1461"/>
      <c r="W1461"/>
      <c r="X1461"/>
      <c r="Z1461"/>
    </row>
    <row r="1462" spans="2:26" s="1" customFormat="1" x14ac:dyDescent="0.2">
      <c r="B1462" s="8"/>
      <c r="C1462" s="11"/>
      <c r="D1462" s="11"/>
      <c r="E1462" s="11"/>
      <c r="F1462" s="16"/>
      <c r="G1462" s="16"/>
      <c r="H1462" s="16"/>
      <c r="I1462" s="51"/>
      <c r="J1462" s="51"/>
      <c r="K1462" s="51"/>
      <c r="L1462" s="21"/>
      <c r="M1462" s="21"/>
      <c r="N1462" s="21"/>
      <c r="O1462" s="26"/>
      <c r="P1462" s="26"/>
      <c r="Q1462" s="26"/>
      <c r="S1462"/>
      <c r="T1462"/>
      <c r="U1462"/>
      <c r="V1462"/>
      <c r="W1462"/>
      <c r="X1462"/>
      <c r="Z1462"/>
    </row>
    <row r="1463" spans="2:26" s="1" customFormat="1" x14ac:dyDescent="0.2">
      <c r="B1463" s="8"/>
      <c r="C1463" s="11"/>
      <c r="D1463" s="11"/>
      <c r="E1463" s="11"/>
      <c r="F1463" s="16"/>
      <c r="G1463" s="16"/>
      <c r="H1463" s="16"/>
      <c r="I1463" s="51"/>
      <c r="J1463" s="51"/>
      <c r="K1463" s="51"/>
      <c r="L1463" s="21"/>
      <c r="M1463" s="21"/>
      <c r="N1463" s="21"/>
      <c r="O1463" s="26"/>
      <c r="P1463" s="26"/>
      <c r="Q1463" s="26"/>
      <c r="S1463"/>
      <c r="T1463"/>
      <c r="U1463"/>
      <c r="V1463"/>
      <c r="W1463"/>
      <c r="X1463"/>
      <c r="Z1463"/>
    </row>
    <row r="1464" spans="2:26" s="1" customFormat="1" x14ac:dyDescent="0.2">
      <c r="B1464" s="8"/>
      <c r="C1464" s="11"/>
      <c r="D1464" s="11"/>
      <c r="E1464" s="11"/>
      <c r="F1464" s="16"/>
      <c r="G1464" s="16"/>
      <c r="H1464" s="16"/>
      <c r="I1464" s="51"/>
      <c r="J1464" s="51"/>
      <c r="K1464" s="51"/>
      <c r="L1464" s="21"/>
      <c r="M1464" s="21"/>
      <c r="N1464" s="21"/>
      <c r="O1464" s="26"/>
      <c r="P1464" s="26"/>
      <c r="Q1464" s="26"/>
      <c r="S1464"/>
      <c r="T1464"/>
      <c r="U1464"/>
      <c r="V1464"/>
      <c r="W1464"/>
      <c r="X1464"/>
      <c r="Z1464"/>
    </row>
    <row r="1465" spans="2:26" s="1" customFormat="1" x14ac:dyDescent="0.2">
      <c r="B1465" s="8"/>
      <c r="C1465" s="11"/>
      <c r="D1465" s="11"/>
      <c r="E1465" s="11"/>
      <c r="F1465" s="16"/>
      <c r="G1465" s="16"/>
      <c r="H1465" s="16"/>
      <c r="I1465" s="51"/>
      <c r="J1465" s="51"/>
      <c r="K1465" s="51"/>
      <c r="L1465" s="21"/>
      <c r="M1465" s="21"/>
      <c r="N1465" s="21"/>
      <c r="O1465" s="26"/>
      <c r="P1465" s="26"/>
      <c r="Q1465" s="26"/>
      <c r="S1465"/>
      <c r="T1465"/>
      <c r="U1465"/>
      <c r="V1465"/>
      <c r="W1465"/>
      <c r="X1465"/>
      <c r="Z1465"/>
    </row>
    <row r="1466" spans="2:26" s="1" customFormat="1" x14ac:dyDescent="0.2">
      <c r="B1466" s="8"/>
      <c r="C1466" s="11"/>
      <c r="D1466" s="11"/>
      <c r="E1466" s="11"/>
      <c r="F1466" s="16"/>
      <c r="G1466" s="16"/>
      <c r="H1466" s="16"/>
      <c r="I1466" s="51"/>
      <c r="J1466" s="51"/>
      <c r="K1466" s="51"/>
      <c r="L1466" s="21"/>
      <c r="M1466" s="21"/>
      <c r="N1466" s="21"/>
      <c r="O1466" s="26"/>
      <c r="P1466" s="26"/>
      <c r="Q1466" s="26"/>
      <c r="S1466"/>
      <c r="T1466"/>
      <c r="U1466"/>
      <c r="V1466"/>
      <c r="W1466"/>
      <c r="X1466"/>
      <c r="Z1466"/>
    </row>
    <row r="1467" spans="2:26" s="1" customFormat="1" x14ac:dyDescent="0.2">
      <c r="B1467" s="8"/>
      <c r="C1467" s="11"/>
      <c r="D1467" s="11"/>
      <c r="E1467" s="11"/>
      <c r="F1467" s="16"/>
      <c r="G1467" s="16"/>
      <c r="H1467" s="16"/>
      <c r="I1467" s="51"/>
      <c r="J1467" s="51"/>
      <c r="K1467" s="51"/>
      <c r="L1467" s="21"/>
      <c r="M1467" s="21"/>
      <c r="N1467" s="21"/>
      <c r="O1467" s="26"/>
      <c r="P1467" s="26"/>
      <c r="Q1467" s="26"/>
      <c r="S1467"/>
      <c r="T1467"/>
      <c r="U1467"/>
      <c r="V1467"/>
      <c r="W1467"/>
      <c r="X1467"/>
      <c r="Z1467"/>
    </row>
    <row r="1468" spans="2:26" s="1" customFormat="1" x14ac:dyDescent="0.2">
      <c r="B1468" s="8"/>
      <c r="C1468" s="11"/>
      <c r="D1468" s="11"/>
      <c r="E1468" s="11"/>
      <c r="F1468" s="16"/>
      <c r="G1468" s="16"/>
      <c r="H1468" s="16"/>
      <c r="I1468" s="51"/>
      <c r="J1468" s="51"/>
      <c r="K1468" s="51"/>
      <c r="L1468" s="21"/>
      <c r="M1468" s="21"/>
      <c r="N1468" s="21"/>
      <c r="O1468" s="26"/>
      <c r="P1468" s="26"/>
      <c r="Q1468" s="26"/>
      <c r="S1468"/>
      <c r="T1468"/>
      <c r="U1468"/>
      <c r="V1468"/>
      <c r="W1468"/>
      <c r="X1468"/>
      <c r="Z1468"/>
    </row>
    <row r="1469" spans="2:26" s="1" customFormat="1" x14ac:dyDescent="0.2">
      <c r="B1469" s="8"/>
      <c r="C1469" s="11"/>
      <c r="D1469" s="11"/>
      <c r="E1469" s="11"/>
      <c r="F1469" s="16"/>
      <c r="G1469" s="16"/>
      <c r="H1469" s="16"/>
      <c r="I1469" s="51"/>
      <c r="J1469" s="51"/>
      <c r="K1469" s="51"/>
      <c r="L1469" s="21"/>
      <c r="M1469" s="21"/>
      <c r="N1469" s="21"/>
      <c r="O1469" s="26"/>
      <c r="P1469" s="26"/>
      <c r="Q1469" s="26"/>
      <c r="S1469"/>
      <c r="T1469"/>
      <c r="U1469"/>
      <c r="V1469"/>
      <c r="W1469"/>
      <c r="X1469"/>
      <c r="Z1469"/>
    </row>
    <row r="1470" spans="2:26" s="1" customFormat="1" x14ac:dyDescent="0.2">
      <c r="B1470" s="8"/>
      <c r="C1470" s="11"/>
      <c r="D1470" s="11"/>
      <c r="E1470" s="11"/>
      <c r="F1470" s="16"/>
      <c r="G1470" s="16"/>
      <c r="H1470" s="16"/>
      <c r="I1470" s="51"/>
      <c r="J1470" s="51"/>
      <c r="K1470" s="51"/>
      <c r="L1470" s="21"/>
      <c r="M1470" s="21"/>
      <c r="N1470" s="21"/>
      <c r="O1470" s="26"/>
      <c r="P1470" s="26"/>
      <c r="Q1470" s="26"/>
      <c r="S1470"/>
      <c r="T1470"/>
      <c r="U1470"/>
      <c r="V1470"/>
      <c r="W1470"/>
      <c r="X1470"/>
      <c r="Z1470"/>
    </row>
    <row r="1471" spans="2:26" s="1" customFormat="1" x14ac:dyDescent="0.2">
      <c r="B1471" s="8"/>
      <c r="C1471" s="11"/>
      <c r="D1471" s="11"/>
      <c r="E1471" s="11"/>
      <c r="F1471" s="16"/>
      <c r="G1471" s="16"/>
      <c r="H1471" s="16"/>
      <c r="I1471" s="51"/>
      <c r="J1471" s="51"/>
      <c r="K1471" s="51"/>
      <c r="L1471" s="21"/>
      <c r="M1471" s="21"/>
      <c r="N1471" s="21"/>
      <c r="O1471" s="26"/>
      <c r="P1471" s="26"/>
      <c r="Q1471" s="26"/>
      <c r="S1471"/>
      <c r="T1471"/>
      <c r="U1471"/>
      <c r="V1471"/>
      <c r="W1471"/>
      <c r="X1471"/>
      <c r="Z1471"/>
    </row>
    <row r="1472" spans="2:26" s="1" customFormat="1" x14ac:dyDescent="0.2">
      <c r="B1472" s="8"/>
      <c r="C1472" s="11"/>
      <c r="D1472" s="11"/>
      <c r="E1472" s="11"/>
      <c r="F1472" s="16"/>
      <c r="G1472" s="16"/>
      <c r="H1472" s="16"/>
      <c r="I1472" s="51"/>
      <c r="J1472" s="51"/>
      <c r="K1472" s="51"/>
      <c r="L1472" s="21"/>
      <c r="M1472" s="21"/>
      <c r="N1472" s="21"/>
      <c r="O1472" s="26"/>
      <c r="P1472" s="26"/>
      <c r="Q1472" s="26"/>
      <c r="S1472"/>
      <c r="T1472"/>
      <c r="U1472"/>
      <c r="V1472"/>
      <c r="W1472"/>
      <c r="X1472"/>
      <c r="Z1472"/>
    </row>
    <row r="1473" spans="2:26" s="1" customFormat="1" x14ac:dyDescent="0.2">
      <c r="B1473" s="8"/>
      <c r="C1473" s="11"/>
      <c r="D1473" s="11"/>
      <c r="E1473" s="11"/>
      <c r="F1473" s="16"/>
      <c r="G1473" s="16"/>
      <c r="H1473" s="16"/>
      <c r="I1473" s="51"/>
      <c r="J1473" s="51"/>
      <c r="K1473" s="51"/>
      <c r="L1473" s="21"/>
      <c r="M1473" s="21"/>
      <c r="N1473" s="21"/>
      <c r="O1473" s="26"/>
      <c r="P1473" s="26"/>
      <c r="Q1473" s="26"/>
      <c r="S1473"/>
      <c r="T1473"/>
      <c r="U1473"/>
      <c r="V1473"/>
      <c r="W1473"/>
      <c r="X1473"/>
      <c r="Z1473"/>
    </row>
    <row r="1474" spans="2:26" s="1" customFormat="1" x14ac:dyDescent="0.2">
      <c r="B1474" s="8"/>
      <c r="C1474" s="11"/>
      <c r="D1474" s="11"/>
      <c r="E1474" s="11"/>
      <c r="F1474" s="16"/>
      <c r="G1474" s="16"/>
      <c r="H1474" s="16"/>
      <c r="I1474" s="51"/>
      <c r="J1474" s="51"/>
      <c r="K1474" s="51"/>
      <c r="L1474" s="21"/>
      <c r="M1474" s="21"/>
      <c r="N1474" s="21"/>
      <c r="O1474" s="26"/>
      <c r="P1474" s="26"/>
      <c r="Q1474" s="26"/>
      <c r="S1474"/>
      <c r="T1474"/>
      <c r="U1474"/>
      <c r="V1474"/>
      <c r="W1474"/>
      <c r="X1474"/>
      <c r="Z1474"/>
    </row>
    <row r="1475" spans="2:26" s="1" customFormat="1" x14ac:dyDescent="0.2">
      <c r="B1475" s="8"/>
      <c r="C1475" s="11"/>
      <c r="D1475" s="11"/>
      <c r="E1475" s="11"/>
      <c r="F1475" s="16"/>
      <c r="G1475" s="16"/>
      <c r="H1475" s="16"/>
      <c r="I1475" s="51"/>
      <c r="J1475" s="51"/>
      <c r="K1475" s="51"/>
      <c r="L1475" s="21"/>
      <c r="M1475" s="21"/>
      <c r="N1475" s="21"/>
      <c r="O1475" s="26"/>
      <c r="P1475" s="26"/>
      <c r="Q1475" s="26"/>
      <c r="S1475"/>
      <c r="T1475"/>
      <c r="U1475"/>
      <c r="V1475"/>
      <c r="W1475"/>
      <c r="X1475"/>
      <c r="Z1475"/>
    </row>
    <row r="1476" spans="2:26" s="1" customFormat="1" x14ac:dyDescent="0.2">
      <c r="B1476" s="8"/>
      <c r="C1476" s="11"/>
      <c r="D1476" s="11"/>
      <c r="E1476" s="11"/>
      <c r="F1476" s="16"/>
      <c r="G1476" s="16"/>
      <c r="H1476" s="16"/>
      <c r="I1476" s="51"/>
      <c r="J1476" s="51"/>
      <c r="K1476" s="51"/>
      <c r="L1476" s="21"/>
      <c r="M1476" s="21"/>
      <c r="N1476" s="21"/>
      <c r="O1476" s="26"/>
      <c r="P1476" s="26"/>
      <c r="Q1476" s="26"/>
      <c r="S1476"/>
      <c r="T1476"/>
      <c r="U1476"/>
      <c r="V1476"/>
      <c r="W1476"/>
      <c r="X1476"/>
      <c r="Z1476"/>
    </row>
    <row r="1477" spans="2:26" s="1" customFormat="1" x14ac:dyDescent="0.2">
      <c r="B1477" s="8"/>
      <c r="C1477" s="11"/>
      <c r="D1477" s="11"/>
      <c r="E1477" s="11"/>
      <c r="F1477" s="16"/>
      <c r="G1477" s="16"/>
      <c r="H1477" s="16"/>
      <c r="I1477" s="51"/>
      <c r="J1477" s="51"/>
      <c r="K1477" s="51"/>
      <c r="L1477" s="21"/>
      <c r="M1477" s="21"/>
      <c r="N1477" s="21"/>
      <c r="O1477" s="26"/>
      <c r="P1477" s="26"/>
      <c r="Q1477" s="26"/>
      <c r="S1477"/>
      <c r="T1477"/>
      <c r="U1477"/>
      <c r="V1477"/>
      <c r="W1477"/>
      <c r="X1477"/>
      <c r="Z1477"/>
    </row>
    <row r="1478" spans="2:26" s="1" customFormat="1" x14ac:dyDescent="0.2">
      <c r="B1478" s="8"/>
      <c r="C1478" s="11"/>
      <c r="D1478" s="11"/>
      <c r="E1478" s="11"/>
      <c r="F1478" s="16"/>
      <c r="G1478" s="16"/>
      <c r="H1478" s="16"/>
      <c r="I1478" s="51"/>
      <c r="J1478" s="51"/>
      <c r="K1478" s="51"/>
      <c r="L1478" s="21"/>
      <c r="M1478" s="21"/>
      <c r="N1478" s="21"/>
      <c r="O1478" s="26"/>
      <c r="P1478" s="26"/>
      <c r="Q1478" s="26"/>
      <c r="S1478"/>
      <c r="T1478"/>
      <c r="U1478"/>
      <c r="V1478"/>
      <c r="W1478"/>
      <c r="X1478"/>
      <c r="Z1478"/>
    </row>
    <row r="1479" spans="2:26" s="1" customFormat="1" x14ac:dyDescent="0.2">
      <c r="B1479" s="8"/>
      <c r="C1479" s="11"/>
      <c r="D1479" s="11"/>
      <c r="E1479" s="11"/>
      <c r="F1479" s="16"/>
      <c r="G1479" s="16"/>
      <c r="H1479" s="16"/>
      <c r="I1479" s="51"/>
      <c r="J1479" s="51"/>
      <c r="K1479" s="51"/>
      <c r="L1479" s="21"/>
      <c r="M1479" s="21"/>
      <c r="N1479" s="21"/>
      <c r="O1479" s="26"/>
      <c r="P1479" s="26"/>
      <c r="Q1479" s="26"/>
      <c r="S1479"/>
      <c r="T1479"/>
      <c r="U1479"/>
      <c r="V1479"/>
      <c r="W1479"/>
      <c r="X1479"/>
      <c r="Z1479"/>
    </row>
    <row r="1480" spans="2:26" s="1" customFormat="1" x14ac:dyDescent="0.2">
      <c r="B1480" s="8"/>
      <c r="C1480" s="11"/>
      <c r="D1480" s="11"/>
      <c r="E1480" s="11"/>
      <c r="F1480" s="16"/>
      <c r="G1480" s="16"/>
      <c r="H1480" s="16"/>
      <c r="I1480" s="51"/>
      <c r="J1480" s="51"/>
      <c r="K1480" s="51"/>
      <c r="L1480" s="21"/>
      <c r="M1480" s="21"/>
      <c r="N1480" s="21"/>
      <c r="O1480" s="26"/>
      <c r="P1480" s="26"/>
      <c r="Q1480" s="26"/>
      <c r="S1480"/>
      <c r="T1480"/>
      <c r="U1480"/>
      <c r="V1480"/>
      <c r="W1480"/>
      <c r="X1480"/>
      <c r="Z1480"/>
    </row>
    <row r="1481" spans="2:26" s="1" customFormat="1" x14ac:dyDescent="0.2">
      <c r="B1481" s="8"/>
      <c r="C1481" s="11"/>
      <c r="D1481" s="11"/>
      <c r="E1481" s="11"/>
      <c r="F1481" s="16"/>
      <c r="G1481" s="16"/>
      <c r="H1481" s="16"/>
      <c r="I1481" s="51"/>
      <c r="J1481" s="51"/>
      <c r="K1481" s="51"/>
      <c r="L1481" s="21"/>
      <c r="M1481" s="21"/>
      <c r="N1481" s="21"/>
      <c r="O1481" s="26"/>
      <c r="P1481" s="26"/>
      <c r="Q1481" s="26"/>
      <c r="S1481"/>
      <c r="T1481"/>
      <c r="U1481"/>
      <c r="V1481"/>
      <c r="W1481"/>
      <c r="X1481"/>
      <c r="Z1481"/>
    </row>
    <row r="1482" spans="2:26" s="1" customFormat="1" x14ac:dyDescent="0.2">
      <c r="B1482" s="8"/>
      <c r="C1482" s="11"/>
      <c r="D1482" s="11"/>
      <c r="E1482" s="11"/>
      <c r="F1482" s="16"/>
      <c r="G1482" s="16"/>
      <c r="H1482" s="16"/>
      <c r="I1482" s="51"/>
      <c r="J1482" s="51"/>
      <c r="K1482" s="51"/>
      <c r="L1482" s="21"/>
      <c r="M1482" s="21"/>
      <c r="N1482" s="21"/>
      <c r="O1482" s="26"/>
      <c r="P1482" s="26"/>
      <c r="Q1482" s="26"/>
      <c r="S1482"/>
      <c r="T1482"/>
      <c r="U1482"/>
      <c r="V1482"/>
      <c r="W1482"/>
      <c r="X1482"/>
      <c r="Z1482"/>
    </row>
    <row r="1483" spans="2:26" s="1" customFormat="1" x14ac:dyDescent="0.2">
      <c r="B1483" s="8"/>
      <c r="C1483" s="11"/>
      <c r="D1483" s="11"/>
      <c r="E1483" s="11"/>
      <c r="F1483" s="16"/>
      <c r="G1483" s="16"/>
      <c r="H1483" s="16"/>
      <c r="I1483" s="51"/>
      <c r="J1483" s="51"/>
      <c r="K1483" s="51"/>
      <c r="L1483" s="21"/>
      <c r="M1483" s="21"/>
      <c r="N1483" s="21"/>
      <c r="O1483" s="26"/>
      <c r="P1483" s="26"/>
      <c r="Q1483" s="26"/>
      <c r="S1483"/>
      <c r="T1483"/>
      <c r="U1483"/>
      <c r="V1483"/>
      <c r="W1483"/>
      <c r="X1483"/>
      <c r="Z1483"/>
    </row>
    <row r="1484" spans="2:26" s="1" customFormat="1" x14ac:dyDescent="0.2">
      <c r="B1484" s="8"/>
      <c r="C1484" s="11"/>
      <c r="D1484" s="11"/>
      <c r="E1484" s="11"/>
      <c r="F1484" s="16"/>
      <c r="G1484" s="16"/>
      <c r="H1484" s="16"/>
      <c r="I1484" s="51"/>
      <c r="J1484" s="51"/>
      <c r="K1484" s="51"/>
      <c r="L1484" s="21"/>
      <c r="M1484" s="21"/>
      <c r="N1484" s="21"/>
      <c r="O1484" s="26"/>
      <c r="P1484" s="26"/>
      <c r="Q1484" s="26"/>
      <c r="S1484"/>
      <c r="T1484"/>
      <c r="U1484"/>
      <c r="V1484"/>
      <c r="W1484"/>
      <c r="X1484"/>
      <c r="Z1484"/>
    </row>
    <row r="1485" spans="2:26" s="1" customFormat="1" x14ac:dyDescent="0.2">
      <c r="B1485" s="8"/>
      <c r="C1485" s="11"/>
      <c r="D1485" s="11"/>
      <c r="E1485" s="11"/>
      <c r="F1485" s="16"/>
      <c r="G1485" s="16"/>
      <c r="H1485" s="16"/>
      <c r="I1485" s="51"/>
      <c r="J1485" s="51"/>
      <c r="K1485" s="51"/>
      <c r="L1485" s="21"/>
      <c r="M1485" s="21"/>
      <c r="N1485" s="21"/>
      <c r="O1485" s="26"/>
      <c r="P1485" s="26"/>
      <c r="Q1485" s="26"/>
      <c r="S1485"/>
      <c r="T1485"/>
      <c r="U1485"/>
      <c r="V1485"/>
      <c r="W1485"/>
      <c r="X1485"/>
      <c r="Z1485"/>
    </row>
    <row r="1486" spans="2:26" s="1" customFormat="1" x14ac:dyDescent="0.2">
      <c r="B1486" s="8"/>
      <c r="C1486" s="11"/>
      <c r="D1486" s="11"/>
      <c r="E1486" s="11"/>
      <c r="F1486" s="16"/>
      <c r="G1486" s="16"/>
      <c r="H1486" s="16"/>
      <c r="I1486" s="51"/>
      <c r="J1486" s="51"/>
      <c r="K1486" s="51"/>
      <c r="L1486" s="21"/>
      <c r="M1486" s="21"/>
      <c r="N1486" s="21"/>
      <c r="O1486" s="26"/>
      <c r="P1486" s="26"/>
      <c r="Q1486" s="26"/>
      <c r="S1486"/>
      <c r="T1486"/>
      <c r="U1486"/>
      <c r="V1486"/>
      <c r="W1486"/>
      <c r="X1486"/>
      <c r="Z1486"/>
    </row>
    <row r="1487" spans="2:26" s="1" customFormat="1" x14ac:dyDescent="0.2">
      <c r="B1487" s="8"/>
      <c r="C1487" s="11"/>
      <c r="D1487" s="11"/>
      <c r="E1487" s="11"/>
      <c r="F1487" s="16"/>
      <c r="G1487" s="16"/>
      <c r="H1487" s="16"/>
      <c r="I1487" s="51"/>
      <c r="J1487" s="51"/>
      <c r="K1487" s="51"/>
      <c r="L1487" s="21"/>
      <c r="M1487" s="21"/>
      <c r="N1487" s="21"/>
      <c r="O1487" s="26"/>
      <c r="P1487" s="26"/>
      <c r="Q1487" s="26"/>
      <c r="S1487"/>
      <c r="T1487"/>
      <c r="U1487"/>
      <c r="V1487"/>
      <c r="W1487"/>
      <c r="X1487"/>
      <c r="Z1487"/>
    </row>
    <row r="1488" spans="2:26" s="1" customFormat="1" x14ac:dyDescent="0.2">
      <c r="B1488" s="8"/>
      <c r="C1488" s="11"/>
      <c r="D1488" s="11"/>
      <c r="E1488" s="11"/>
      <c r="F1488" s="16"/>
      <c r="G1488" s="16"/>
      <c r="H1488" s="16"/>
      <c r="I1488" s="51"/>
      <c r="J1488" s="51"/>
      <c r="K1488" s="51"/>
      <c r="L1488" s="21"/>
      <c r="M1488" s="21"/>
      <c r="N1488" s="21"/>
      <c r="O1488" s="26"/>
      <c r="P1488" s="26"/>
      <c r="Q1488" s="26"/>
      <c r="S1488"/>
      <c r="T1488"/>
      <c r="U1488"/>
      <c r="V1488"/>
      <c r="W1488"/>
      <c r="X1488"/>
      <c r="Z1488"/>
    </row>
    <row r="1489" spans="2:26" s="1" customFormat="1" x14ac:dyDescent="0.2">
      <c r="B1489" s="8"/>
      <c r="C1489" s="11"/>
      <c r="D1489" s="11"/>
      <c r="E1489" s="11"/>
      <c r="F1489" s="16"/>
      <c r="G1489" s="16"/>
      <c r="H1489" s="16"/>
      <c r="I1489" s="51"/>
      <c r="J1489" s="51"/>
      <c r="K1489" s="51"/>
      <c r="L1489" s="21"/>
      <c r="M1489" s="21"/>
      <c r="N1489" s="21"/>
      <c r="O1489" s="26"/>
      <c r="P1489" s="26"/>
      <c r="Q1489" s="26"/>
      <c r="S1489"/>
      <c r="T1489"/>
      <c r="U1489"/>
      <c r="V1489"/>
      <c r="W1489"/>
      <c r="X1489"/>
      <c r="Z1489"/>
    </row>
    <row r="1490" spans="2:26" s="1" customFormat="1" x14ac:dyDescent="0.2">
      <c r="B1490" s="8"/>
      <c r="C1490" s="11"/>
      <c r="D1490" s="11"/>
      <c r="E1490" s="11"/>
      <c r="F1490" s="16"/>
      <c r="G1490" s="16"/>
      <c r="H1490" s="16"/>
      <c r="I1490" s="51"/>
      <c r="J1490" s="51"/>
      <c r="K1490" s="51"/>
      <c r="L1490" s="21"/>
      <c r="M1490" s="21"/>
      <c r="N1490" s="21"/>
      <c r="O1490" s="26"/>
      <c r="P1490" s="26"/>
      <c r="Q1490" s="26"/>
      <c r="S1490"/>
      <c r="T1490"/>
      <c r="U1490"/>
      <c r="V1490"/>
      <c r="W1490"/>
      <c r="X1490"/>
      <c r="Z1490"/>
    </row>
    <row r="1491" spans="2:26" s="1" customFormat="1" x14ac:dyDescent="0.2">
      <c r="B1491" s="8"/>
      <c r="C1491" s="11"/>
      <c r="D1491" s="11"/>
      <c r="E1491" s="11"/>
      <c r="F1491" s="16"/>
      <c r="G1491" s="16"/>
      <c r="H1491" s="16"/>
      <c r="I1491" s="51"/>
      <c r="J1491" s="51"/>
      <c r="K1491" s="51"/>
      <c r="L1491" s="21"/>
      <c r="M1491" s="21"/>
      <c r="N1491" s="21"/>
      <c r="O1491" s="26"/>
      <c r="P1491" s="26"/>
      <c r="Q1491" s="26"/>
      <c r="S1491"/>
      <c r="T1491"/>
      <c r="U1491"/>
      <c r="V1491"/>
      <c r="W1491"/>
      <c r="X1491"/>
      <c r="Z1491"/>
    </row>
    <row r="1492" spans="2:26" s="1" customFormat="1" x14ac:dyDescent="0.2">
      <c r="B1492" s="8"/>
      <c r="C1492" s="11"/>
      <c r="D1492" s="11"/>
      <c r="E1492" s="11"/>
      <c r="F1492" s="16"/>
      <c r="G1492" s="16"/>
      <c r="H1492" s="16"/>
      <c r="I1492" s="51"/>
      <c r="J1492" s="51"/>
      <c r="K1492" s="51"/>
      <c r="L1492" s="21"/>
      <c r="M1492" s="21"/>
      <c r="N1492" s="21"/>
      <c r="O1492" s="26"/>
      <c r="P1492" s="26"/>
      <c r="Q1492" s="26"/>
      <c r="S1492"/>
      <c r="T1492"/>
      <c r="U1492"/>
      <c r="V1492"/>
      <c r="W1492"/>
      <c r="X1492"/>
      <c r="Z1492"/>
    </row>
    <row r="1493" spans="2:26" s="1" customFormat="1" x14ac:dyDescent="0.2">
      <c r="B1493" s="8"/>
      <c r="C1493" s="11"/>
      <c r="D1493" s="11"/>
      <c r="E1493" s="11"/>
      <c r="F1493" s="16"/>
      <c r="G1493" s="16"/>
      <c r="H1493" s="16"/>
      <c r="I1493" s="51"/>
      <c r="J1493" s="51"/>
      <c r="K1493" s="51"/>
      <c r="L1493" s="21"/>
      <c r="M1493" s="21"/>
      <c r="N1493" s="21"/>
      <c r="O1493" s="26"/>
      <c r="P1493" s="26"/>
      <c r="Q1493" s="26"/>
      <c r="S1493"/>
      <c r="T1493"/>
      <c r="U1493"/>
      <c r="V1493"/>
      <c r="W1493"/>
      <c r="X1493"/>
      <c r="Z1493"/>
    </row>
    <row r="1494" spans="2:26" s="1" customFormat="1" x14ac:dyDescent="0.2">
      <c r="B1494" s="8"/>
      <c r="C1494" s="11"/>
      <c r="D1494" s="11"/>
      <c r="E1494" s="11"/>
      <c r="F1494" s="16"/>
      <c r="G1494" s="16"/>
      <c r="H1494" s="16"/>
      <c r="I1494" s="51"/>
      <c r="J1494" s="51"/>
      <c r="K1494" s="51"/>
      <c r="L1494" s="21"/>
      <c r="M1494" s="21"/>
      <c r="N1494" s="21"/>
      <c r="O1494" s="26"/>
      <c r="P1494" s="26"/>
      <c r="Q1494" s="26"/>
      <c r="S1494"/>
      <c r="T1494"/>
      <c r="U1494"/>
      <c r="V1494"/>
      <c r="W1494"/>
      <c r="X1494"/>
      <c r="Z1494"/>
    </row>
    <row r="1495" spans="2:26" s="1" customFormat="1" x14ac:dyDescent="0.2">
      <c r="B1495" s="8"/>
      <c r="C1495" s="11"/>
      <c r="D1495" s="11"/>
      <c r="E1495" s="11"/>
      <c r="F1495" s="16"/>
      <c r="G1495" s="16"/>
      <c r="H1495" s="16"/>
      <c r="I1495" s="51"/>
      <c r="J1495" s="51"/>
      <c r="K1495" s="51"/>
      <c r="L1495" s="21"/>
      <c r="M1495" s="21"/>
      <c r="N1495" s="21"/>
      <c r="O1495" s="26"/>
      <c r="P1495" s="26"/>
      <c r="Q1495" s="26"/>
      <c r="S1495"/>
      <c r="T1495"/>
      <c r="U1495"/>
      <c r="V1495"/>
      <c r="W1495"/>
      <c r="X1495"/>
      <c r="Z1495"/>
    </row>
    <row r="1496" spans="2:26" s="1" customFormat="1" x14ac:dyDescent="0.2">
      <c r="B1496" s="8"/>
      <c r="C1496" s="11"/>
      <c r="D1496" s="11"/>
      <c r="E1496" s="11"/>
      <c r="F1496" s="16"/>
      <c r="G1496" s="16"/>
      <c r="H1496" s="16"/>
      <c r="I1496" s="51"/>
      <c r="J1496" s="51"/>
      <c r="K1496" s="51"/>
      <c r="L1496" s="21"/>
      <c r="M1496" s="21"/>
      <c r="N1496" s="21"/>
      <c r="O1496" s="26"/>
      <c r="P1496" s="26"/>
      <c r="Q1496" s="26"/>
      <c r="S1496"/>
      <c r="T1496"/>
      <c r="U1496"/>
      <c r="V1496"/>
      <c r="W1496"/>
      <c r="X1496"/>
      <c r="Z1496"/>
    </row>
    <row r="1497" spans="2:26" s="1" customFormat="1" x14ac:dyDescent="0.2">
      <c r="B1497" s="8"/>
      <c r="C1497" s="11"/>
      <c r="D1497" s="11"/>
      <c r="E1497" s="11"/>
      <c r="F1497" s="16"/>
      <c r="G1497" s="16"/>
      <c r="H1497" s="16"/>
      <c r="I1497" s="51"/>
      <c r="J1497" s="51"/>
      <c r="K1497" s="51"/>
      <c r="L1497" s="21"/>
      <c r="M1497" s="21"/>
      <c r="N1497" s="21"/>
      <c r="O1497" s="26"/>
      <c r="P1497" s="26"/>
      <c r="Q1497" s="26"/>
      <c r="S1497"/>
      <c r="T1497"/>
      <c r="U1497"/>
      <c r="V1497"/>
      <c r="W1497"/>
      <c r="X1497"/>
      <c r="Z1497"/>
    </row>
    <row r="1498" spans="2:26" s="1" customFormat="1" x14ac:dyDescent="0.2">
      <c r="B1498" s="8"/>
      <c r="C1498" s="11"/>
      <c r="D1498" s="11"/>
      <c r="E1498" s="11"/>
      <c r="F1498" s="16"/>
      <c r="G1498" s="16"/>
      <c r="H1498" s="16"/>
      <c r="I1498" s="51"/>
      <c r="J1498" s="51"/>
      <c r="K1498" s="51"/>
      <c r="L1498" s="21"/>
      <c r="M1498" s="21"/>
      <c r="N1498" s="21"/>
      <c r="O1498" s="26"/>
      <c r="P1498" s="26"/>
      <c r="Q1498" s="26"/>
      <c r="S1498"/>
      <c r="T1498"/>
      <c r="U1498"/>
      <c r="V1498"/>
      <c r="W1498"/>
      <c r="X1498"/>
      <c r="Z1498"/>
    </row>
    <row r="1499" spans="2:26" s="1" customFormat="1" x14ac:dyDescent="0.2">
      <c r="B1499" s="8"/>
      <c r="C1499" s="11"/>
      <c r="D1499" s="11"/>
      <c r="E1499" s="11"/>
      <c r="F1499" s="16"/>
      <c r="G1499" s="16"/>
      <c r="H1499" s="16"/>
      <c r="I1499" s="51"/>
      <c r="J1499" s="51"/>
      <c r="K1499" s="51"/>
      <c r="L1499" s="21"/>
      <c r="M1499" s="21"/>
      <c r="N1499" s="21"/>
      <c r="O1499" s="26"/>
      <c r="P1499" s="26"/>
      <c r="Q1499" s="26"/>
      <c r="S1499"/>
      <c r="T1499"/>
      <c r="U1499"/>
      <c r="V1499"/>
      <c r="W1499"/>
      <c r="X1499"/>
      <c r="Z1499"/>
    </row>
    <row r="1500" spans="2:26" s="1" customFormat="1" x14ac:dyDescent="0.2">
      <c r="B1500" s="8"/>
      <c r="C1500" s="11"/>
      <c r="D1500" s="11"/>
      <c r="E1500" s="11"/>
      <c r="F1500" s="16"/>
      <c r="G1500" s="16"/>
      <c r="H1500" s="16"/>
      <c r="I1500" s="51"/>
      <c r="J1500" s="51"/>
      <c r="K1500" s="51"/>
      <c r="L1500" s="21"/>
      <c r="M1500" s="21"/>
      <c r="N1500" s="21"/>
      <c r="O1500" s="26"/>
      <c r="P1500" s="26"/>
      <c r="Q1500" s="26"/>
      <c r="S1500"/>
      <c r="T1500"/>
      <c r="U1500"/>
      <c r="V1500"/>
      <c r="W1500"/>
      <c r="X1500"/>
      <c r="Z1500"/>
    </row>
    <row r="1501" spans="2:26" s="1" customFormat="1" x14ac:dyDescent="0.2">
      <c r="B1501" s="8"/>
      <c r="C1501" s="11"/>
      <c r="D1501" s="11"/>
      <c r="E1501" s="11"/>
      <c r="F1501" s="16"/>
      <c r="G1501" s="16"/>
      <c r="H1501" s="16"/>
      <c r="I1501" s="51"/>
      <c r="J1501" s="51"/>
      <c r="K1501" s="51"/>
      <c r="L1501" s="21"/>
      <c r="M1501" s="21"/>
      <c r="N1501" s="21"/>
      <c r="O1501" s="26"/>
      <c r="P1501" s="26"/>
      <c r="Q1501" s="26"/>
      <c r="S1501"/>
      <c r="T1501"/>
      <c r="U1501"/>
      <c r="V1501"/>
      <c r="W1501"/>
      <c r="X1501"/>
      <c r="Z1501"/>
    </row>
    <row r="1502" spans="2:26" s="1" customFormat="1" x14ac:dyDescent="0.2">
      <c r="B1502" s="8"/>
      <c r="C1502" s="11"/>
      <c r="D1502" s="11"/>
      <c r="E1502" s="11"/>
      <c r="F1502" s="16"/>
      <c r="G1502" s="16"/>
      <c r="H1502" s="16"/>
      <c r="I1502" s="51"/>
      <c r="J1502" s="51"/>
      <c r="K1502" s="51"/>
      <c r="L1502" s="21"/>
      <c r="M1502" s="21"/>
      <c r="N1502" s="21"/>
      <c r="O1502" s="26"/>
      <c r="P1502" s="26"/>
      <c r="Q1502" s="26"/>
      <c r="S1502"/>
      <c r="T1502"/>
      <c r="U1502"/>
      <c r="V1502"/>
      <c r="W1502"/>
      <c r="X1502"/>
      <c r="Z1502"/>
    </row>
    <row r="1503" spans="2:26" s="1" customFormat="1" x14ac:dyDescent="0.2">
      <c r="B1503" s="8"/>
      <c r="C1503" s="11"/>
      <c r="D1503" s="11"/>
      <c r="E1503" s="11"/>
      <c r="F1503" s="16"/>
      <c r="G1503" s="16"/>
      <c r="H1503" s="16"/>
      <c r="I1503" s="51"/>
      <c r="J1503" s="51"/>
      <c r="K1503" s="51"/>
      <c r="L1503" s="21"/>
      <c r="M1503" s="21"/>
      <c r="N1503" s="21"/>
      <c r="O1503" s="26"/>
      <c r="P1503" s="26"/>
      <c r="Q1503" s="26"/>
      <c r="S1503"/>
      <c r="T1503"/>
      <c r="U1503"/>
      <c r="V1503"/>
      <c r="W1503"/>
      <c r="X1503"/>
      <c r="Z1503"/>
    </row>
    <row r="1504" spans="2:26" s="1" customFormat="1" x14ac:dyDescent="0.2">
      <c r="B1504" s="8"/>
      <c r="C1504" s="11"/>
      <c r="D1504" s="11"/>
      <c r="E1504" s="11"/>
      <c r="F1504" s="16"/>
      <c r="G1504" s="16"/>
      <c r="H1504" s="16"/>
      <c r="I1504" s="51"/>
      <c r="J1504" s="51"/>
      <c r="K1504" s="51"/>
      <c r="L1504" s="21"/>
      <c r="M1504" s="21"/>
      <c r="N1504" s="21"/>
      <c r="O1504" s="26"/>
      <c r="P1504" s="26"/>
      <c r="Q1504" s="26"/>
      <c r="S1504"/>
      <c r="T1504"/>
      <c r="U1504"/>
      <c r="V1504"/>
      <c r="W1504"/>
      <c r="X1504"/>
      <c r="Z1504"/>
    </row>
    <row r="1505" spans="2:26" s="1" customFormat="1" x14ac:dyDescent="0.2">
      <c r="B1505" s="8"/>
      <c r="C1505" s="11"/>
      <c r="D1505" s="11"/>
      <c r="E1505" s="11"/>
      <c r="F1505" s="16"/>
      <c r="G1505" s="16"/>
      <c r="H1505" s="16"/>
      <c r="I1505" s="51"/>
      <c r="J1505" s="51"/>
      <c r="K1505" s="51"/>
      <c r="L1505" s="21"/>
      <c r="M1505" s="21"/>
      <c r="N1505" s="21"/>
      <c r="O1505" s="26"/>
      <c r="P1505" s="26"/>
      <c r="Q1505" s="26"/>
      <c r="S1505"/>
      <c r="T1505"/>
      <c r="U1505"/>
      <c r="V1505"/>
      <c r="W1505"/>
      <c r="X1505"/>
      <c r="Z1505"/>
    </row>
    <row r="1506" spans="2:26" s="1" customFormat="1" x14ac:dyDescent="0.2">
      <c r="B1506" s="8"/>
      <c r="C1506" s="11"/>
      <c r="D1506" s="11"/>
      <c r="E1506" s="11"/>
      <c r="F1506" s="16"/>
      <c r="G1506" s="16"/>
      <c r="H1506" s="16"/>
      <c r="I1506" s="51"/>
      <c r="J1506" s="51"/>
      <c r="K1506" s="51"/>
      <c r="L1506" s="21"/>
      <c r="M1506" s="21"/>
      <c r="N1506" s="21"/>
      <c r="O1506" s="26"/>
      <c r="P1506" s="26"/>
      <c r="Q1506" s="26"/>
      <c r="S1506"/>
      <c r="T1506"/>
      <c r="U1506"/>
      <c r="V1506"/>
      <c r="W1506"/>
      <c r="X1506"/>
      <c r="Z1506"/>
    </row>
    <row r="1507" spans="2:26" s="1" customFormat="1" x14ac:dyDescent="0.2">
      <c r="B1507" s="8"/>
      <c r="C1507" s="11"/>
      <c r="D1507" s="11"/>
      <c r="E1507" s="11"/>
      <c r="F1507" s="16"/>
      <c r="G1507" s="16"/>
      <c r="H1507" s="16"/>
      <c r="I1507" s="51"/>
      <c r="J1507" s="51"/>
      <c r="K1507" s="51"/>
      <c r="L1507" s="21"/>
      <c r="M1507" s="21"/>
      <c r="N1507" s="21"/>
      <c r="O1507" s="26"/>
      <c r="P1507" s="26"/>
      <c r="Q1507" s="26"/>
      <c r="S1507"/>
      <c r="T1507"/>
      <c r="U1507"/>
      <c r="V1507"/>
      <c r="W1507"/>
      <c r="X1507"/>
      <c r="Z1507"/>
    </row>
    <row r="1508" spans="2:26" s="1" customFormat="1" x14ac:dyDescent="0.2">
      <c r="B1508" s="8"/>
      <c r="C1508" s="11"/>
      <c r="D1508" s="11"/>
      <c r="E1508" s="11"/>
      <c r="F1508" s="16"/>
      <c r="G1508" s="16"/>
      <c r="H1508" s="16"/>
      <c r="I1508" s="51"/>
      <c r="J1508" s="51"/>
      <c r="K1508" s="51"/>
      <c r="L1508" s="21"/>
      <c r="M1508" s="21"/>
      <c r="N1508" s="21"/>
      <c r="O1508" s="26"/>
      <c r="P1508" s="26"/>
      <c r="Q1508" s="26"/>
      <c r="S1508"/>
      <c r="T1508"/>
      <c r="U1508"/>
      <c r="V1508"/>
      <c r="W1508"/>
      <c r="X1508"/>
      <c r="Z1508"/>
    </row>
    <row r="1509" spans="2:26" s="1" customFormat="1" x14ac:dyDescent="0.2">
      <c r="B1509" s="8"/>
      <c r="C1509" s="11"/>
      <c r="D1509" s="11"/>
      <c r="E1509" s="11"/>
      <c r="F1509" s="16"/>
      <c r="G1509" s="16"/>
      <c r="H1509" s="16"/>
      <c r="I1509" s="51"/>
      <c r="J1509" s="51"/>
      <c r="K1509" s="51"/>
      <c r="L1509" s="21"/>
      <c r="M1509" s="21"/>
      <c r="N1509" s="21"/>
      <c r="O1509" s="26"/>
      <c r="P1509" s="26"/>
      <c r="Q1509" s="26"/>
      <c r="S1509"/>
      <c r="T1509"/>
      <c r="U1509"/>
      <c r="V1509"/>
      <c r="W1509"/>
      <c r="X1509"/>
      <c r="Z1509"/>
    </row>
    <row r="1510" spans="2:26" s="1" customFormat="1" x14ac:dyDescent="0.2">
      <c r="B1510" s="8"/>
      <c r="C1510" s="11"/>
      <c r="D1510" s="11"/>
      <c r="E1510" s="11"/>
      <c r="F1510" s="16"/>
      <c r="G1510" s="16"/>
      <c r="H1510" s="16"/>
      <c r="I1510" s="51"/>
      <c r="J1510" s="51"/>
      <c r="K1510" s="51"/>
      <c r="L1510" s="21"/>
      <c r="M1510" s="21"/>
      <c r="N1510" s="21"/>
      <c r="O1510" s="26"/>
      <c r="P1510" s="26"/>
      <c r="Q1510" s="26"/>
      <c r="S1510"/>
      <c r="T1510"/>
      <c r="U1510"/>
      <c r="V1510"/>
      <c r="W1510"/>
      <c r="X1510"/>
      <c r="Z1510"/>
    </row>
    <row r="1511" spans="2:26" s="1" customFormat="1" x14ac:dyDescent="0.2">
      <c r="B1511" s="8"/>
      <c r="C1511" s="11"/>
      <c r="D1511" s="11"/>
      <c r="E1511" s="11"/>
      <c r="F1511" s="16"/>
      <c r="G1511" s="16"/>
      <c r="H1511" s="16"/>
      <c r="I1511" s="51"/>
      <c r="J1511" s="51"/>
      <c r="K1511" s="51"/>
      <c r="L1511" s="21"/>
      <c r="M1511" s="21"/>
      <c r="N1511" s="21"/>
      <c r="O1511" s="26"/>
      <c r="P1511" s="26"/>
      <c r="Q1511" s="26"/>
      <c r="S1511"/>
      <c r="T1511"/>
      <c r="U1511"/>
      <c r="V1511"/>
      <c r="W1511"/>
      <c r="X1511"/>
      <c r="Z1511"/>
    </row>
    <row r="1512" spans="2:26" s="1" customFormat="1" x14ac:dyDescent="0.2">
      <c r="B1512" s="8"/>
      <c r="C1512" s="11"/>
      <c r="D1512" s="11"/>
      <c r="E1512" s="11"/>
      <c r="F1512" s="16"/>
      <c r="G1512" s="16"/>
      <c r="H1512" s="16"/>
      <c r="I1512" s="51"/>
      <c r="J1512" s="51"/>
      <c r="K1512" s="51"/>
      <c r="L1512" s="21"/>
      <c r="M1512" s="21"/>
      <c r="N1512" s="21"/>
      <c r="O1512" s="26"/>
      <c r="P1512" s="26"/>
      <c r="Q1512" s="26"/>
      <c r="S1512"/>
      <c r="T1512"/>
      <c r="U1512"/>
      <c r="V1512"/>
      <c r="W1512"/>
      <c r="X1512"/>
      <c r="Z1512"/>
    </row>
    <row r="1513" spans="2:26" s="1" customFormat="1" x14ac:dyDescent="0.2">
      <c r="B1513" s="8"/>
      <c r="C1513" s="11"/>
      <c r="D1513" s="11"/>
      <c r="E1513" s="11"/>
      <c r="F1513" s="16"/>
      <c r="G1513" s="16"/>
      <c r="H1513" s="16"/>
      <c r="I1513" s="51"/>
      <c r="J1513" s="51"/>
      <c r="K1513" s="51"/>
      <c r="L1513" s="21"/>
      <c r="M1513" s="21"/>
      <c r="N1513" s="21"/>
      <c r="O1513" s="26"/>
      <c r="P1513" s="26"/>
      <c r="Q1513" s="26"/>
      <c r="S1513"/>
      <c r="T1513"/>
      <c r="U1513"/>
      <c r="V1513"/>
      <c r="W1513"/>
      <c r="X1513"/>
      <c r="Z1513"/>
    </row>
    <row r="1514" spans="2:26" s="1" customFormat="1" x14ac:dyDescent="0.2">
      <c r="B1514" s="8"/>
      <c r="C1514" s="11"/>
      <c r="D1514" s="11"/>
      <c r="E1514" s="11"/>
      <c r="F1514" s="16"/>
      <c r="G1514" s="16"/>
      <c r="H1514" s="16"/>
      <c r="I1514" s="51"/>
      <c r="J1514" s="51"/>
      <c r="K1514" s="51"/>
      <c r="L1514" s="21"/>
      <c r="M1514" s="21"/>
      <c r="N1514" s="21"/>
      <c r="O1514" s="26"/>
      <c r="P1514" s="26"/>
      <c r="Q1514" s="26"/>
      <c r="S1514"/>
      <c r="T1514"/>
      <c r="U1514"/>
      <c r="V1514"/>
      <c r="W1514"/>
      <c r="X1514"/>
      <c r="Z1514"/>
    </row>
    <row r="1515" spans="2:26" s="1" customFormat="1" x14ac:dyDescent="0.2">
      <c r="B1515" s="8"/>
      <c r="C1515" s="11"/>
      <c r="D1515" s="11"/>
      <c r="E1515" s="11"/>
      <c r="F1515" s="16"/>
      <c r="G1515" s="16"/>
      <c r="H1515" s="16"/>
      <c r="I1515" s="51"/>
      <c r="J1515" s="51"/>
      <c r="K1515" s="51"/>
      <c r="L1515" s="21"/>
      <c r="M1515" s="21"/>
      <c r="N1515" s="21"/>
      <c r="O1515" s="26"/>
      <c r="P1515" s="26"/>
      <c r="Q1515" s="26"/>
      <c r="S1515"/>
      <c r="T1515"/>
      <c r="U1515"/>
      <c r="V1515"/>
      <c r="W1515"/>
      <c r="X1515"/>
      <c r="Z1515"/>
    </row>
    <row r="1516" spans="2:26" s="1" customFormat="1" x14ac:dyDescent="0.2">
      <c r="B1516" s="8"/>
      <c r="C1516" s="11"/>
      <c r="D1516" s="11"/>
      <c r="E1516" s="11"/>
      <c r="F1516" s="16"/>
      <c r="G1516" s="16"/>
      <c r="H1516" s="16"/>
      <c r="I1516" s="51"/>
      <c r="J1516" s="51"/>
      <c r="K1516" s="51"/>
      <c r="L1516" s="21"/>
      <c r="M1516" s="21"/>
      <c r="N1516" s="21"/>
      <c r="O1516" s="26"/>
      <c r="P1516" s="26"/>
      <c r="Q1516" s="26"/>
      <c r="S1516"/>
      <c r="T1516"/>
      <c r="U1516"/>
      <c r="V1516"/>
      <c r="W1516"/>
      <c r="X1516"/>
      <c r="Z1516"/>
    </row>
    <row r="1517" spans="2:26" s="1" customFormat="1" x14ac:dyDescent="0.2">
      <c r="B1517" s="8"/>
      <c r="C1517" s="11"/>
      <c r="D1517" s="11"/>
      <c r="E1517" s="11"/>
      <c r="F1517" s="16"/>
      <c r="G1517" s="16"/>
      <c r="H1517" s="16"/>
      <c r="I1517" s="51"/>
      <c r="J1517" s="51"/>
      <c r="K1517" s="51"/>
      <c r="L1517" s="21"/>
      <c r="M1517" s="21"/>
      <c r="N1517" s="21"/>
      <c r="O1517" s="26"/>
      <c r="P1517" s="26"/>
      <c r="Q1517" s="26"/>
      <c r="S1517"/>
      <c r="T1517"/>
      <c r="U1517"/>
      <c r="V1517"/>
      <c r="W1517"/>
      <c r="X1517"/>
      <c r="Z1517"/>
    </row>
    <row r="1518" spans="2:26" s="1" customFormat="1" x14ac:dyDescent="0.2">
      <c r="B1518" s="8"/>
      <c r="C1518" s="11"/>
      <c r="D1518" s="11"/>
      <c r="E1518" s="11"/>
      <c r="F1518" s="16"/>
      <c r="G1518" s="16"/>
      <c r="H1518" s="16"/>
      <c r="I1518" s="51"/>
      <c r="J1518" s="51"/>
      <c r="K1518" s="51"/>
      <c r="L1518" s="21"/>
      <c r="M1518" s="21"/>
      <c r="N1518" s="21"/>
      <c r="O1518" s="26"/>
      <c r="P1518" s="26"/>
      <c r="Q1518" s="26"/>
      <c r="S1518"/>
      <c r="T1518"/>
      <c r="U1518"/>
      <c r="V1518"/>
      <c r="W1518"/>
      <c r="X1518"/>
      <c r="Z1518"/>
    </row>
    <row r="1519" spans="2:26" s="1" customFormat="1" x14ac:dyDescent="0.2">
      <c r="B1519" s="8"/>
      <c r="C1519" s="11"/>
      <c r="D1519" s="11"/>
      <c r="E1519" s="11"/>
      <c r="F1519" s="16"/>
      <c r="G1519" s="16"/>
      <c r="H1519" s="16"/>
      <c r="I1519" s="51"/>
      <c r="J1519" s="51"/>
      <c r="K1519" s="51"/>
      <c r="L1519" s="21"/>
      <c r="M1519" s="21"/>
      <c r="N1519" s="21"/>
      <c r="O1519" s="26"/>
      <c r="P1519" s="26"/>
      <c r="Q1519" s="26"/>
      <c r="S1519"/>
      <c r="T1519"/>
      <c r="U1519"/>
      <c r="V1519"/>
      <c r="W1519"/>
      <c r="X1519"/>
      <c r="Z1519"/>
    </row>
    <row r="1520" spans="2:26" s="1" customFormat="1" x14ac:dyDescent="0.2">
      <c r="B1520" s="8"/>
      <c r="C1520" s="11"/>
      <c r="D1520" s="11"/>
      <c r="E1520" s="11"/>
      <c r="F1520" s="16"/>
      <c r="G1520" s="16"/>
      <c r="H1520" s="16"/>
      <c r="I1520" s="51"/>
      <c r="J1520" s="51"/>
      <c r="K1520" s="51"/>
      <c r="L1520" s="21"/>
      <c r="M1520" s="21"/>
      <c r="N1520" s="21"/>
      <c r="O1520" s="26"/>
      <c r="P1520" s="26"/>
      <c r="Q1520" s="26"/>
      <c r="S1520"/>
      <c r="T1520"/>
      <c r="U1520"/>
      <c r="V1520"/>
      <c r="W1520"/>
      <c r="X1520"/>
      <c r="Z1520"/>
    </row>
    <row r="1521" spans="2:26" s="1" customFormat="1" x14ac:dyDescent="0.2">
      <c r="B1521" s="8"/>
      <c r="C1521" s="11"/>
      <c r="D1521" s="11"/>
      <c r="E1521" s="11"/>
      <c r="F1521" s="16"/>
      <c r="G1521" s="16"/>
      <c r="H1521" s="16"/>
      <c r="I1521" s="51"/>
      <c r="J1521" s="51"/>
      <c r="K1521" s="51"/>
      <c r="L1521" s="21"/>
      <c r="M1521" s="21"/>
      <c r="N1521" s="21"/>
      <c r="O1521" s="26"/>
      <c r="P1521" s="26"/>
      <c r="Q1521" s="26"/>
      <c r="S1521"/>
      <c r="T1521"/>
      <c r="U1521"/>
      <c r="V1521"/>
      <c r="W1521"/>
      <c r="X1521"/>
      <c r="Z1521"/>
    </row>
    <row r="1522" spans="2:26" s="1" customFormat="1" x14ac:dyDescent="0.2">
      <c r="B1522" s="8"/>
      <c r="C1522" s="11"/>
      <c r="D1522" s="11"/>
      <c r="E1522" s="11"/>
      <c r="F1522" s="16"/>
      <c r="G1522" s="16"/>
      <c r="H1522" s="16"/>
      <c r="I1522" s="51"/>
      <c r="J1522" s="51"/>
      <c r="K1522" s="51"/>
      <c r="L1522" s="21"/>
      <c r="M1522" s="21"/>
      <c r="N1522" s="21"/>
      <c r="O1522" s="26"/>
      <c r="P1522" s="26"/>
      <c r="Q1522" s="26"/>
      <c r="S1522"/>
      <c r="T1522"/>
      <c r="U1522"/>
      <c r="V1522"/>
      <c r="W1522"/>
      <c r="X1522"/>
      <c r="Z1522"/>
    </row>
    <row r="1523" spans="2:26" s="1" customFormat="1" x14ac:dyDescent="0.2">
      <c r="B1523" s="8"/>
      <c r="C1523" s="11"/>
      <c r="D1523" s="11"/>
      <c r="E1523" s="11"/>
      <c r="F1523" s="16"/>
      <c r="G1523" s="16"/>
      <c r="H1523" s="16"/>
      <c r="I1523" s="51"/>
      <c r="J1523" s="51"/>
      <c r="K1523" s="51"/>
      <c r="L1523" s="21"/>
      <c r="M1523" s="21"/>
      <c r="N1523" s="21"/>
      <c r="O1523" s="26"/>
      <c r="P1523" s="26"/>
      <c r="Q1523" s="26"/>
      <c r="S1523"/>
      <c r="T1523"/>
      <c r="U1523"/>
      <c r="V1523"/>
      <c r="W1523"/>
      <c r="X1523"/>
      <c r="Z1523"/>
    </row>
    <row r="1524" spans="2:26" s="1" customFormat="1" x14ac:dyDescent="0.2">
      <c r="B1524" s="8"/>
      <c r="C1524" s="11"/>
      <c r="D1524" s="11"/>
      <c r="E1524" s="11"/>
      <c r="F1524" s="16"/>
      <c r="G1524" s="16"/>
      <c r="H1524" s="16"/>
      <c r="I1524" s="51"/>
      <c r="J1524" s="51"/>
      <c r="K1524" s="51"/>
      <c r="L1524" s="21"/>
      <c r="M1524" s="21"/>
      <c r="N1524" s="21"/>
      <c r="O1524" s="26"/>
      <c r="P1524" s="26"/>
      <c r="Q1524" s="26"/>
      <c r="S1524"/>
      <c r="T1524"/>
      <c r="U1524"/>
      <c r="V1524"/>
      <c r="W1524"/>
      <c r="X1524"/>
      <c r="Z1524"/>
    </row>
    <row r="1525" spans="2:26" s="1" customFormat="1" x14ac:dyDescent="0.2">
      <c r="B1525" s="8"/>
      <c r="C1525" s="11"/>
      <c r="D1525" s="11"/>
      <c r="E1525" s="11"/>
      <c r="F1525" s="16"/>
      <c r="G1525" s="16"/>
      <c r="H1525" s="16"/>
      <c r="I1525" s="51"/>
      <c r="J1525" s="51"/>
      <c r="K1525" s="51"/>
      <c r="L1525" s="21"/>
      <c r="M1525" s="21"/>
      <c r="N1525" s="21"/>
      <c r="O1525" s="26"/>
      <c r="P1525" s="26"/>
      <c r="Q1525" s="26"/>
      <c r="S1525"/>
      <c r="T1525"/>
      <c r="U1525"/>
      <c r="V1525"/>
      <c r="W1525"/>
      <c r="X1525"/>
      <c r="Z1525"/>
    </row>
    <row r="1526" spans="2:26" s="1" customFormat="1" x14ac:dyDescent="0.2">
      <c r="B1526" s="8"/>
      <c r="C1526" s="11"/>
      <c r="D1526" s="11"/>
      <c r="E1526" s="11"/>
      <c r="F1526" s="16"/>
      <c r="G1526" s="16"/>
      <c r="H1526" s="16"/>
      <c r="I1526" s="51"/>
      <c r="J1526" s="51"/>
      <c r="K1526" s="51"/>
      <c r="L1526" s="21"/>
      <c r="M1526" s="21"/>
      <c r="N1526" s="21"/>
      <c r="O1526" s="26"/>
      <c r="P1526" s="26"/>
      <c r="Q1526" s="26"/>
      <c r="S1526"/>
      <c r="T1526"/>
      <c r="U1526"/>
      <c r="V1526"/>
      <c r="W1526"/>
      <c r="X1526"/>
      <c r="Z1526"/>
    </row>
    <row r="1527" spans="2:26" s="1" customFormat="1" x14ac:dyDescent="0.2">
      <c r="B1527" s="8"/>
      <c r="C1527" s="11"/>
      <c r="D1527" s="11"/>
      <c r="E1527" s="11"/>
      <c r="F1527" s="16"/>
      <c r="G1527" s="16"/>
      <c r="H1527" s="16"/>
      <c r="I1527" s="51"/>
      <c r="J1527" s="51"/>
      <c r="K1527" s="51"/>
      <c r="L1527" s="21"/>
      <c r="M1527" s="21"/>
      <c r="N1527" s="21"/>
      <c r="O1527" s="26"/>
      <c r="P1527" s="26"/>
      <c r="Q1527" s="26"/>
      <c r="S1527"/>
      <c r="T1527"/>
      <c r="U1527"/>
      <c r="V1527"/>
      <c r="W1527"/>
      <c r="X1527"/>
      <c r="Z1527"/>
    </row>
    <row r="1528" spans="2:26" s="1" customFormat="1" x14ac:dyDescent="0.2">
      <c r="B1528" s="8"/>
      <c r="C1528" s="11"/>
      <c r="D1528" s="11"/>
      <c r="E1528" s="11"/>
      <c r="F1528" s="16"/>
      <c r="G1528" s="16"/>
      <c r="H1528" s="16"/>
      <c r="I1528" s="51"/>
      <c r="J1528" s="51"/>
      <c r="K1528" s="51"/>
      <c r="L1528" s="21"/>
      <c r="M1528" s="21"/>
      <c r="N1528" s="21"/>
      <c r="O1528" s="26"/>
      <c r="P1528" s="26"/>
      <c r="Q1528" s="26"/>
      <c r="S1528"/>
      <c r="T1528"/>
      <c r="U1528"/>
      <c r="V1528"/>
      <c r="W1528"/>
      <c r="X1528"/>
      <c r="Z1528"/>
    </row>
    <row r="1529" spans="2:26" s="1" customFormat="1" x14ac:dyDescent="0.2">
      <c r="B1529" s="8"/>
      <c r="C1529" s="11"/>
      <c r="D1529" s="11"/>
      <c r="E1529" s="11"/>
      <c r="F1529" s="16"/>
      <c r="G1529" s="16"/>
      <c r="H1529" s="16"/>
      <c r="I1529" s="51"/>
      <c r="J1529" s="51"/>
      <c r="K1529" s="51"/>
      <c r="L1529" s="21"/>
      <c r="M1529" s="21"/>
      <c r="N1529" s="21"/>
      <c r="O1529" s="26"/>
      <c r="P1529" s="26"/>
      <c r="Q1529" s="26"/>
      <c r="S1529"/>
      <c r="T1529"/>
      <c r="U1529"/>
      <c r="V1529"/>
      <c r="W1529"/>
      <c r="X1529"/>
      <c r="Z1529"/>
    </row>
    <row r="1530" spans="2:26" s="1" customFormat="1" x14ac:dyDescent="0.2">
      <c r="B1530" s="8"/>
      <c r="C1530" s="11"/>
      <c r="D1530" s="11"/>
      <c r="E1530" s="11"/>
      <c r="F1530" s="16"/>
      <c r="G1530" s="16"/>
      <c r="H1530" s="16"/>
      <c r="I1530" s="51"/>
      <c r="J1530" s="51"/>
      <c r="K1530" s="51"/>
      <c r="L1530" s="21"/>
      <c r="M1530" s="21"/>
      <c r="N1530" s="21"/>
      <c r="O1530" s="26"/>
      <c r="P1530" s="26"/>
      <c r="Q1530" s="26"/>
      <c r="S1530"/>
      <c r="T1530"/>
      <c r="U1530"/>
      <c r="V1530"/>
      <c r="W1530"/>
      <c r="X1530"/>
      <c r="Z1530"/>
    </row>
    <row r="1531" spans="2:26" s="1" customFormat="1" x14ac:dyDescent="0.2">
      <c r="B1531" s="8"/>
      <c r="C1531" s="11"/>
      <c r="D1531" s="11"/>
      <c r="E1531" s="11"/>
      <c r="F1531" s="16"/>
      <c r="G1531" s="16"/>
      <c r="H1531" s="16"/>
      <c r="I1531" s="51"/>
      <c r="J1531" s="51"/>
      <c r="K1531" s="51"/>
      <c r="L1531" s="21"/>
      <c r="M1531" s="21"/>
      <c r="N1531" s="21"/>
      <c r="O1531" s="26"/>
      <c r="P1531" s="26"/>
      <c r="Q1531" s="26"/>
      <c r="S1531"/>
      <c r="T1531"/>
      <c r="U1531"/>
      <c r="V1531"/>
      <c r="W1531"/>
      <c r="X1531"/>
      <c r="Z1531"/>
    </row>
    <row r="1532" spans="2:26" s="1" customFormat="1" x14ac:dyDescent="0.2">
      <c r="B1532" s="8"/>
      <c r="C1532" s="11"/>
      <c r="D1532" s="11"/>
      <c r="E1532" s="11"/>
      <c r="F1532" s="16"/>
      <c r="G1532" s="16"/>
      <c r="H1532" s="16"/>
      <c r="I1532" s="51"/>
      <c r="J1532" s="51"/>
      <c r="K1532" s="51"/>
      <c r="L1532" s="21"/>
      <c r="M1532" s="21"/>
      <c r="N1532" s="21"/>
      <c r="O1532" s="26"/>
      <c r="P1532" s="26"/>
      <c r="Q1532" s="26"/>
      <c r="S1532"/>
      <c r="T1532"/>
      <c r="U1532"/>
      <c r="V1532"/>
      <c r="W1532"/>
      <c r="X1532"/>
      <c r="Z1532"/>
    </row>
    <row r="1533" spans="2:26" s="1" customFormat="1" x14ac:dyDescent="0.2">
      <c r="B1533" s="8"/>
      <c r="C1533" s="11"/>
      <c r="D1533" s="11"/>
      <c r="E1533" s="11"/>
      <c r="F1533" s="16"/>
      <c r="G1533" s="16"/>
      <c r="H1533" s="16"/>
      <c r="I1533" s="51"/>
      <c r="J1533" s="51"/>
      <c r="K1533" s="51"/>
      <c r="L1533" s="21"/>
      <c r="M1533" s="21"/>
      <c r="N1533" s="21"/>
      <c r="O1533" s="26"/>
      <c r="P1533" s="26"/>
      <c r="Q1533" s="26"/>
      <c r="S1533"/>
      <c r="T1533"/>
      <c r="U1533"/>
      <c r="V1533"/>
      <c r="W1533"/>
      <c r="X1533"/>
      <c r="Z1533"/>
    </row>
    <row r="1534" spans="2:26" s="1" customFormat="1" x14ac:dyDescent="0.2">
      <c r="B1534" s="8"/>
      <c r="C1534" s="11"/>
      <c r="D1534" s="11"/>
      <c r="E1534" s="11"/>
      <c r="F1534" s="16"/>
      <c r="G1534" s="16"/>
      <c r="H1534" s="16"/>
      <c r="I1534" s="51"/>
      <c r="J1534" s="51"/>
      <c r="K1534" s="51"/>
      <c r="L1534" s="21"/>
      <c r="M1534" s="21"/>
      <c r="N1534" s="21"/>
      <c r="O1534" s="26"/>
      <c r="P1534" s="26"/>
      <c r="Q1534" s="26"/>
      <c r="S1534"/>
      <c r="T1534"/>
      <c r="U1534"/>
      <c r="V1534"/>
      <c r="W1534"/>
      <c r="X1534"/>
      <c r="Z1534"/>
    </row>
    <row r="1535" spans="2:26" s="1" customFormat="1" x14ac:dyDescent="0.2">
      <c r="B1535" s="8"/>
      <c r="C1535" s="11"/>
      <c r="D1535" s="11"/>
      <c r="E1535" s="11"/>
      <c r="F1535" s="16"/>
      <c r="G1535" s="16"/>
      <c r="H1535" s="16"/>
      <c r="I1535" s="51"/>
      <c r="J1535" s="51"/>
      <c r="K1535" s="51"/>
      <c r="L1535" s="21"/>
      <c r="M1535" s="21"/>
      <c r="N1535" s="21"/>
      <c r="O1535" s="26"/>
      <c r="P1535" s="26"/>
      <c r="Q1535" s="26"/>
      <c r="S1535"/>
      <c r="T1535"/>
      <c r="U1535"/>
      <c r="V1535"/>
      <c r="W1535"/>
      <c r="X1535"/>
      <c r="Z1535"/>
    </row>
    <row r="1536" spans="2:26" s="1" customFormat="1" x14ac:dyDescent="0.2">
      <c r="B1536" s="8"/>
      <c r="C1536" s="11"/>
      <c r="D1536" s="11"/>
      <c r="E1536" s="11"/>
      <c r="F1536" s="16"/>
      <c r="G1536" s="16"/>
      <c r="H1536" s="16"/>
      <c r="I1536" s="51"/>
      <c r="J1536" s="51"/>
      <c r="K1536" s="51"/>
      <c r="L1536" s="21"/>
      <c r="M1536" s="21"/>
      <c r="N1536" s="21"/>
      <c r="O1536" s="26"/>
      <c r="P1536" s="26"/>
      <c r="Q1536" s="26"/>
      <c r="S1536"/>
      <c r="T1536"/>
      <c r="U1536"/>
      <c r="V1536"/>
      <c r="W1536"/>
      <c r="X1536"/>
      <c r="Z1536"/>
    </row>
    <row r="1537" spans="2:26" s="1" customFormat="1" x14ac:dyDescent="0.2">
      <c r="B1537" s="8"/>
      <c r="C1537" s="11"/>
      <c r="D1537" s="11"/>
      <c r="E1537" s="11"/>
      <c r="F1537" s="16"/>
      <c r="G1537" s="16"/>
      <c r="H1537" s="16"/>
      <c r="I1537" s="51"/>
      <c r="J1537" s="51"/>
      <c r="K1537" s="51"/>
      <c r="L1537" s="21"/>
      <c r="M1537" s="21"/>
      <c r="N1537" s="21"/>
      <c r="O1537" s="26"/>
      <c r="P1537" s="26"/>
      <c r="Q1537" s="26"/>
      <c r="S1537"/>
      <c r="T1537"/>
      <c r="U1537"/>
      <c r="V1537"/>
      <c r="W1537"/>
      <c r="X1537"/>
      <c r="Z1537"/>
    </row>
    <row r="1538" spans="2:26" s="1" customFormat="1" x14ac:dyDescent="0.2">
      <c r="B1538" s="8"/>
      <c r="C1538" s="11"/>
      <c r="D1538" s="11"/>
      <c r="E1538" s="11"/>
      <c r="F1538" s="16"/>
      <c r="G1538" s="16"/>
      <c r="H1538" s="16"/>
      <c r="I1538" s="51"/>
      <c r="J1538" s="51"/>
      <c r="K1538" s="51"/>
      <c r="L1538" s="21"/>
      <c r="M1538" s="21"/>
      <c r="N1538" s="21"/>
      <c r="O1538" s="26"/>
      <c r="P1538" s="26"/>
      <c r="Q1538" s="26"/>
      <c r="S1538"/>
      <c r="T1538"/>
      <c r="U1538"/>
      <c r="V1538"/>
      <c r="W1538"/>
      <c r="X1538"/>
      <c r="Z1538"/>
    </row>
    <row r="1539" spans="2:26" s="1" customFormat="1" x14ac:dyDescent="0.2">
      <c r="B1539" s="8"/>
      <c r="C1539" s="11"/>
      <c r="D1539" s="11"/>
      <c r="E1539" s="11"/>
      <c r="F1539" s="16"/>
      <c r="G1539" s="16"/>
      <c r="H1539" s="16"/>
      <c r="I1539" s="51"/>
      <c r="J1539" s="51"/>
      <c r="K1539" s="51"/>
      <c r="L1539" s="21"/>
      <c r="M1539" s="21"/>
      <c r="N1539" s="21"/>
      <c r="O1539" s="26"/>
      <c r="P1539" s="26"/>
      <c r="Q1539" s="26"/>
      <c r="S1539"/>
      <c r="T1539"/>
      <c r="U1539"/>
      <c r="V1539"/>
      <c r="W1539"/>
      <c r="X1539"/>
      <c r="Z1539"/>
    </row>
    <row r="1540" spans="2:26" s="1" customFormat="1" x14ac:dyDescent="0.2">
      <c r="B1540" s="8"/>
      <c r="C1540" s="11"/>
      <c r="D1540" s="11"/>
      <c r="E1540" s="11"/>
      <c r="F1540" s="16"/>
      <c r="G1540" s="16"/>
      <c r="H1540" s="16"/>
      <c r="I1540" s="51"/>
      <c r="J1540" s="51"/>
      <c r="K1540" s="51"/>
      <c r="L1540" s="21"/>
      <c r="M1540" s="21"/>
      <c r="N1540" s="21"/>
      <c r="O1540" s="26"/>
      <c r="P1540" s="26"/>
      <c r="Q1540" s="26"/>
      <c r="S1540"/>
      <c r="T1540"/>
      <c r="U1540"/>
      <c r="V1540"/>
      <c r="W1540"/>
      <c r="X1540"/>
      <c r="Z1540"/>
    </row>
    <row r="1541" spans="2:26" s="1" customFormat="1" x14ac:dyDescent="0.2">
      <c r="B1541" s="8"/>
      <c r="C1541" s="11"/>
      <c r="D1541" s="11"/>
      <c r="E1541" s="11"/>
      <c r="F1541" s="16"/>
      <c r="G1541" s="16"/>
      <c r="H1541" s="16"/>
      <c r="I1541" s="51"/>
      <c r="J1541" s="51"/>
      <c r="K1541" s="51"/>
      <c r="L1541" s="21"/>
      <c r="M1541" s="21"/>
      <c r="N1541" s="21"/>
      <c r="O1541" s="26"/>
      <c r="P1541" s="26"/>
      <c r="Q1541" s="26"/>
      <c r="S1541"/>
      <c r="T1541"/>
      <c r="U1541"/>
      <c r="V1541"/>
      <c r="W1541"/>
      <c r="X1541"/>
      <c r="Z1541"/>
    </row>
    <row r="1542" spans="2:26" s="1" customFormat="1" x14ac:dyDescent="0.2">
      <c r="B1542" s="8"/>
      <c r="C1542" s="11"/>
      <c r="D1542" s="11"/>
      <c r="E1542" s="11"/>
      <c r="F1542" s="16"/>
      <c r="G1542" s="16"/>
      <c r="H1542" s="16"/>
      <c r="I1542" s="51"/>
      <c r="J1542" s="51"/>
      <c r="K1542" s="51"/>
      <c r="L1542" s="21"/>
      <c r="M1542" s="21"/>
      <c r="N1542" s="21"/>
      <c r="O1542" s="26"/>
      <c r="P1542" s="26"/>
      <c r="Q1542" s="26"/>
      <c r="S1542"/>
      <c r="T1542"/>
      <c r="U1542"/>
      <c r="V1542"/>
      <c r="W1542"/>
      <c r="X1542"/>
      <c r="Z1542"/>
    </row>
    <row r="1543" spans="2:26" s="1" customFormat="1" x14ac:dyDescent="0.2">
      <c r="B1543" s="8"/>
      <c r="C1543" s="11"/>
      <c r="D1543" s="11"/>
      <c r="E1543" s="11"/>
      <c r="F1543" s="16"/>
      <c r="G1543" s="16"/>
      <c r="H1543" s="16"/>
      <c r="I1543" s="51"/>
      <c r="J1543" s="51"/>
      <c r="K1543" s="51"/>
      <c r="L1543" s="21"/>
      <c r="M1543" s="21"/>
      <c r="N1543" s="21"/>
      <c r="O1543" s="26"/>
      <c r="P1543" s="26"/>
      <c r="Q1543" s="26"/>
      <c r="S1543"/>
      <c r="T1543"/>
      <c r="U1543"/>
      <c r="V1543"/>
      <c r="W1543"/>
      <c r="X1543"/>
      <c r="Z1543"/>
    </row>
    <row r="1544" spans="2:26" s="1" customFormat="1" x14ac:dyDescent="0.2">
      <c r="B1544" s="8"/>
      <c r="C1544" s="11"/>
      <c r="D1544" s="11"/>
      <c r="E1544" s="11"/>
      <c r="F1544" s="16"/>
      <c r="G1544" s="16"/>
      <c r="H1544" s="16"/>
      <c r="I1544" s="51"/>
      <c r="J1544" s="51"/>
      <c r="K1544" s="51"/>
      <c r="L1544" s="21"/>
      <c r="M1544" s="21"/>
      <c r="N1544" s="21"/>
      <c r="O1544" s="26"/>
      <c r="P1544" s="26"/>
      <c r="Q1544" s="26"/>
      <c r="S1544"/>
      <c r="T1544"/>
      <c r="U1544"/>
      <c r="V1544"/>
      <c r="W1544"/>
      <c r="X1544"/>
      <c r="Z1544"/>
    </row>
    <row r="1545" spans="2:26" s="1" customFormat="1" x14ac:dyDescent="0.2">
      <c r="B1545" s="8"/>
      <c r="C1545" s="11"/>
      <c r="D1545" s="11"/>
      <c r="E1545" s="11"/>
      <c r="F1545" s="16"/>
      <c r="G1545" s="16"/>
      <c r="H1545" s="16"/>
      <c r="I1545" s="51"/>
      <c r="J1545" s="51"/>
      <c r="K1545" s="51"/>
      <c r="L1545" s="21"/>
      <c r="M1545" s="21"/>
      <c r="N1545" s="21"/>
      <c r="O1545" s="26"/>
      <c r="P1545" s="26"/>
      <c r="Q1545" s="26"/>
      <c r="S1545"/>
      <c r="T1545"/>
      <c r="U1545"/>
      <c r="V1545"/>
      <c r="W1545"/>
      <c r="X1545"/>
      <c r="Z1545"/>
    </row>
    <row r="1546" spans="2:26" s="1" customFormat="1" x14ac:dyDescent="0.2">
      <c r="B1546" s="8"/>
      <c r="C1546" s="11"/>
      <c r="D1546" s="11"/>
      <c r="E1546" s="11"/>
      <c r="F1546" s="16"/>
      <c r="G1546" s="16"/>
      <c r="H1546" s="16"/>
      <c r="I1546" s="51"/>
      <c r="J1546" s="51"/>
      <c r="K1546" s="51"/>
      <c r="L1546" s="21"/>
      <c r="M1546" s="21"/>
      <c r="N1546" s="21"/>
      <c r="O1546" s="26"/>
      <c r="P1546" s="26"/>
      <c r="Q1546" s="26"/>
      <c r="S1546"/>
      <c r="T1546"/>
      <c r="U1546"/>
      <c r="V1546"/>
      <c r="W1546"/>
      <c r="X1546"/>
      <c r="Z1546"/>
    </row>
    <row r="1547" spans="2:26" s="1" customFormat="1" x14ac:dyDescent="0.2">
      <c r="B1547" s="8"/>
      <c r="C1547" s="11"/>
      <c r="D1547" s="11"/>
      <c r="E1547" s="11"/>
      <c r="F1547" s="16"/>
      <c r="G1547" s="16"/>
      <c r="H1547" s="16"/>
      <c r="I1547" s="51"/>
      <c r="J1547" s="51"/>
      <c r="K1547" s="51"/>
      <c r="L1547" s="21"/>
      <c r="M1547" s="21"/>
      <c r="N1547" s="21"/>
      <c r="O1547" s="26"/>
      <c r="P1547" s="26"/>
      <c r="Q1547" s="26"/>
      <c r="S1547"/>
      <c r="T1547"/>
      <c r="U1547"/>
      <c r="V1547"/>
      <c r="W1547"/>
      <c r="X1547"/>
      <c r="Z1547"/>
    </row>
    <row r="1548" spans="2:26" s="1" customFormat="1" x14ac:dyDescent="0.2">
      <c r="B1548" s="8"/>
      <c r="C1548" s="11"/>
      <c r="D1548" s="11"/>
      <c r="E1548" s="11"/>
      <c r="F1548" s="16"/>
      <c r="G1548" s="16"/>
      <c r="H1548" s="16"/>
      <c r="I1548" s="51"/>
      <c r="J1548" s="51"/>
      <c r="K1548" s="51"/>
      <c r="L1548" s="21"/>
      <c r="M1548" s="21"/>
      <c r="N1548" s="21"/>
      <c r="O1548" s="26"/>
      <c r="P1548" s="26"/>
      <c r="Q1548" s="26"/>
      <c r="S1548"/>
      <c r="T1548"/>
      <c r="U1548"/>
      <c r="V1548"/>
      <c r="W1548"/>
      <c r="X1548"/>
      <c r="Z1548"/>
    </row>
    <row r="1549" spans="2:26" s="1" customFormat="1" x14ac:dyDescent="0.2">
      <c r="B1549" s="8"/>
      <c r="C1549" s="11"/>
      <c r="D1549" s="11"/>
      <c r="E1549" s="11"/>
      <c r="F1549" s="16"/>
      <c r="G1549" s="16"/>
      <c r="H1549" s="16"/>
      <c r="I1549" s="51"/>
      <c r="J1549" s="51"/>
      <c r="K1549" s="51"/>
      <c r="L1549" s="21"/>
      <c r="M1549" s="21"/>
      <c r="N1549" s="21"/>
      <c r="O1549" s="26"/>
      <c r="P1549" s="26"/>
      <c r="Q1549" s="26"/>
      <c r="S1549"/>
      <c r="T1549"/>
      <c r="U1549"/>
      <c r="V1549"/>
      <c r="W1549"/>
      <c r="X1549"/>
      <c r="Z1549"/>
    </row>
    <row r="1550" spans="2:26" s="1" customFormat="1" x14ac:dyDescent="0.2">
      <c r="B1550" s="8"/>
      <c r="C1550" s="11"/>
      <c r="D1550" s="11"/>
      <c r="E1550" s="11"/>
      <c r="F1550" s="16"/>
      <c r="G1550" s="16"/>
      <c r="H1550" s="16"/>
      <c r="I1550" s="51"/>
      <c r="J1550" s="51"/>
      <c r="K1550" s="51"/>
      <c r="L1550" s="21"/>
      <c r="M1550" s="21"/>
      <c r="N1550" s="21"/>
      <c r="O1550" s="26"/>
      <c r="P1550" s="26"/>
      <c r="Q1550" s="26"/>
      <c r="S1550"/>
      <c r="T1550"/>
      <c r="U1550"/>
      <c r="V1550"/>
      <c r="W1550"/>
      <c r="X1550"/>
      <c r="Z1550"/>
    </row>
    <row r="1551" spans="2:26" s="1" customFormat="1" x14ac:dyDescent="0.2">
      <c r="B1551" s="8"/>
      <c r="C1551" s="11"/>
      <c r="D1551" s="11"/>
      <c r="E1551" s="11"/>
      <c r="F1551" s="16"/>
      <c r="G1551" s="16"/>
      <c r="H1551" s="16"/>
      <c r="I1551" s="51"/>
      <c r="J1551" s="51"/>
      <c r="K1551" s="51"/>
      <c r="L1551" s="21"/>
      <c r="M1551" s="21"/>
      <c r="N1551" s="21"/>
      <c r="O1551" s="26"/>
      <c r="P1551" s="26"/>
      <c r="Q1551" s="26"/>
      <c r="S1551"/>
      <c r="T1551"/>
      <c r="U1551"/>
      <c r="V1551"/>
      <c r="W1551"/>
      <c r="X1551"/>
      <c r="Z1551"/>
    </row>
    <row r="1552" spans="2:26" s="1" customFormat="1" x14ac:dyDescent="0.2">
      <c r="B1552" s="8"/>
      <c r="C1552" s="11"/>
      <c r="D1552" s="11"/>
      <c r="E1552" s="11"/>
      <c r="F1552" s="16"/>
      <c r="G1552" s="16"/>
      <c r="H1552" s="16"/>
      <c r="I1552" s="51"/>
      <c r="J1552" s="51"/>
      <c r="K1552" s="51"/>
      <c r="L1552" s="21"/>
      <c r="M1552" s="21"/>
      <c r="N1552" s="21"/>
      <c r="O1552" s="26"/>
      <c r="P1552" s="26"/>
      <c r="Q1552" s="26"/>
      <c r="S1552"/>
      <c r="T1552"/>
      <c r="U1552"/>
      <c r="V1552"/>
      <c r="W1552"/>
      <c r="X1552"/>
      <c r="Z1552"/>
    </row>
    <row r="1553" spans="2:26" s="1" customFormat="1" x14ac:dyDescent="0.2">
      <c r="B1553" s="8"/>
      <c r="C1553" s="11"/>
      <c r="D1553" s="11"/>
      <c r="E1553" s="11"/>
      <c r="F1553" s="16"/>
      <c r="G1553" s="16"/>
      <c r="H1553" s="16"/>
      <c r="I1553" s="51"/>
      <c r="J1553" s="51"/>
      <c r="K1553" s="51"/>
      <c r="L1553" s="21"/>
      <c r="M1553" s="21"/>
      <c r="N1553" s="21"/>
      <c r="O1553" s="26"/>
      <c r="P1553" s="26"/>
      <c r="Q1553" s="26"/>
      <c r="S1553"/>
      <c r="T1553"/>
      <c r="U1553"/>
      <c r="V1553"/>
      <c r="W1553"/>
      <c r="X1553"/>
      <c r="Z1553"/>
    </row>
    <row r="1554" spans="2:26" s="1" customFormat="1" x14ac:dyDescent="0.2">
      <c r="B1554" s="8"/>
      <c r="C1554" s="11"/>
      <c r="D1554" s="11"/>
      <c r="E1554" s="11"/>
      <c r="F1554" s="16"/>
      <c r="G1554" s="16"/>
      <c r="H1554" s="16"/>
      <c r="I1554" s="51"/>
      <c r="J1554" s="51"/>
      <c r="K1554" s="51"/>
      <c r="L1554" s="21"/>
      <c r="M1554" s="21"/>
      <c r="N1554" s="21"/>
      <c r="O1554" s="26"/>
      <c r="P1554" s="26"/>
      <c r="Q1554" s="26"/>
      <c r="S1554"/>
      <c r="T1554"/>
      <c r="U1554"/>
      <c r="V1554"/>
      <c r="W1554"/>
      <c r="X1554"/>
      <c r="Z1554"/>
    </row>
    <row r="1555" spans="2:26" s="1" customFormat="1" x14ac:dyDescent="0.2">
      <c r="B1555" s="8"/>
      <c r="C1555" s="11"/>
      <c r="D1555" s="11"/>
      <c r="E1555" s="11"/>
      <c r="F1555" s="16"/>
      <c r="G1555" s="16"/>
      <c r="H1555" s="16"/>
      <c r="I1555" s="51"/>
      <c r="J1555" s="51"/>
      <c r="K1555" s="51"/>
      <c r="L1555" s="21"/>
      <c r="M1555" s="21"/>
      <c r="N1555" s="21"/>
      <c r="O1555" s="26"/>
      <c r="P1555" s="26"/>
      <c r="Q1555" s="26"/>
      <c r="S1555"/>
      <c r="T1555"/>
      <c r="U1555"/>
      <c r="V1555"/>
      <c r="W1555"/>
      <c r="X1555"/>
      <c r="Z1555"/>
    </row>
    <row r="1556" spans="2:26" s="1" customFormat="1" x14ac:dyDescent="0.2">
      <c r="B1556" s="8"/>
      <c r="C1556" s="11"/>
      <c r="D1556" s="11"/>
      <c r="E1556" s="11"/>
      <c r="F1556" s="16"/>
      <c r="G1556" s="16"/>
      <c r="H1556" s="16"/>
      <c r="I1556" s="51"/>
      <c r="J1556" s="51"/>
      <c r="K1556" s="51"/>
      <c r="L1556" s="21"/>
      <c r="M1556" s="21"/>
      <c r="N1556" s="21"/>
      <c r="O1556" s="26"/>
      <c r="P1556" s="26"/>
      <c r="Q1556" s="26"/>
      <c r="S1556"/>
      <c r="T1556"/>
      <c r="U1556"/>
      <c r="V1556"/>
      <c r="W1556"/>
      <c r="X1556"/>
      <c r="Z1556"/>
    </row>
    <row r="1557" spans="2:26" s="1" customFormat="1" x14ac:dyDescent="0.2">
      <c r="B1557" s="8"/>
      <c r="C1557" s="11"/>
      <c r="D1557" s="11"/>
      <c r="E1557" s="11"/>
      <c r="F1557" s="16"/>
      <c r="G1557" s="16"/>
      <c r="H1557" s="16"/>
      <c r="I1557" s="51"/>
      <c r="J1557" s="51"/>
      <c r="K1557" s="51"/>
      <c r="L1557" s="21"/>
      <c r="M1557" s="21"/>
      <c r="N1557" s="21"/>
      <c r="O1557" s="26"/>
      <c r="P1557" s="26"/>
      <c r="Q1557" s="26"/>
      <c r="S1557"/>
      <c r="T1557"/>
      <c r="U1557"/>
      <c r="V1557"/>
      <c r="W1557"/>
      <c r="X1557"/>
      <c r="Z1557"/>
    </row>
    <row r="1558" spans="2:26" s="1" customFormat="1" x14ac:dyDescent="0.2">
      <c r="B1558" s="8"/>
      <c r="C1558" s="11"/>
      <c r="D1558" s="11"/>
      <c r="E1558" s="11"/>
      <c r="F1558" s="16"/>
      <c r="G1558" s="16"/>
      <c r="H1558" s="16"/>
      <c r="I1558" s="51"/>
      <c r="J1558" s="51"/>
      <c r="K1558" s="51"/>
      <c r="L1558" s="21"/>
      <c r="M1558" s="21"/>
      <c r="N1558" s="21"/>
      <c r="O1558" s="26"/>
      <c r="P1558" s="26"/>
      <c r="Q1558" s="26"/>
      <c r="S1558"/>
      <c r="T1558"/>
      <c r="U1558"/>
      <c r="V1558"/>
      <c r="W1558"/>
      <c r="X1558"/>
      <c r="Z1558"/>
    </row>
    <row r="1559" spans="2:26" s="1" customFormat="1" x14ac:dyDescent="0.2">
      <c r="B1559" s="8"/>
      <c r="C1559" s="11"/>
      <c r="D1559" s="11"/>
      <c r="E1559" s="11"/>
      <c r="F1559" s="16"/>
      <c r="G1559" s="16"/>
      <c r="H1559" s="16"/>
      <c r="I1559" s="51"/>
      <c r="J1559" s="51"/>
      <c r="K1559" s="51"/>
      <c r="L1559" s="21"/>
      <c r="M1559" s="21"/>
      <c r="N1559" s="21"/>
      <c r="O1559" s="26"/>
      <c r="P1559" s="26"/>
      <c r="Q1559" s="26"/>
      <c r="S1559"/>
      <c r="T1559"/>
      <c r="U1559"/>
      <c r="V1559"/>
      <c r="W1559"/>
      <c r="X1559"/>
      <c r="Z1559"/>
    </row>
    <row r="1560" spans="2:26" s="1" customFormat="1" x14ac:dyDescent="0.2">
      <c r="B1560" s="8"/>
      <c r="C1560" s="11"/>
      <c r="D1560" s="11"/>
      <c r="E1560" s="11"/>
      <c r="F1560" s="16"/>
      <c r="G1560" s="16"/>
      <c r="H1560" s="16"/>
      <c r="I1560" s="51"/>
      <c r="J1560" s="51"/>
      <c r="K1560" s="51"/>
      <c r="L1560" s="21"/>
      <c r="M1560" s="21"/>
      <c r="N1560" s="21"/>
      <c r="O1560" s="26"/>
      <c r="P1560" s="26"/>
      <c r="Q1560" s="26"/>
      <c r="S1560"/>
      <c r="T1560"/>
      <c r="U1560"/>
      <c r="V1560"/>
      <c r="W1560"/>
      <c r="X1560"/>
      <c r="Z1560"/>
    </row>
    <row r="1561" spans="2:26" s="1" customFormat="1" x14ac:dyDescent="0.2">
      <c r="B1561" s="8"/>
      <c r="C1561" s="11"/>
      <c r="D1561" s="11"/>
      <c r="E1561" s="11"/>
      <c r="F1561" s="16"/>
      <c r="G1561" s="16"/>
      <c r="H1561" s="16"/>
      <c r="I1561" s="51"/>
      <c r="J1561" s="51"/>
      <c r="K1561" s="51"/>
      <c r="L1561" s="21"/>
      <c r="M1561" s="21"/>
      <c r="N1561" s="21"/>
      <c r="O1561" s="26"/>
      <c r="P1561" s="26"/>
      <c r="Q1561" s="26"/>
      <c r="S1561"/>
      <c r="T1561"/>
      <c r="U1561"/>
      <c r="V1561"/>
      <c r="W1561"/>
      <c r="X1561"/>
      <c r="Z1561"/>
    </row>
    <row r="1562" spans="2:26" s="1" customFormat="1" x14ac:dyDescent="0.2">
      <c r="B1562" s="8"/>
      <c r="C1562" s="11"/>
      <c r="D1562" s="11"/>
      <c r="E1562" s="11"/>
      <c r="F1562" s="16"/>
      <c r="G1562" s="16"/>
      <c r="H1562" s="16"/>
      <c r="I1562" s="51"/>
      <c r="J1562" s="51"/>
      <c r="K1562" s="51"/>
      <c r="L1562" s="21"/>
      <c r="M1562" s="21"/>
      <c r="N1562" s="21"/>
      <c r="O1562" s="26"/>
      <c r="P1562" s="26"/>
      <c r="Q1562" s="26"/>
      <c r="S1562"/>
      <c r="T1562"/>
      <c r="U1562"/>
      <c r="V1562"/>
      <c r="W1562"/>
      <c r="X1562"/>
      <c r="Z1562"/>
    </row>
    <row r="1563" spans="2:26" s="1" customFormat="1" x14ac:dyDescent="0.2">
      <c r="B1563" s="8"/>
      <c r="C1563" s="11"/>
      <c r="D1563" s="11"/>
      <c r="E1563" s="11"/>
      <c r="F1563" s="16"/>
      <c r="G1563" s="16"/>
      <c r="H1563" s="16"/>
      <c r="I1563" s="51"/>
      <c r="J1563" s="51"/>
      <c r="K1563" s="51"/>
      <c r="L1563" s="21"/>
      <c r="M1563" s="21"/>
      <c r="N1563" s="21"/>
      <c r="O1563" s="26"/>
      <c r="P1563" s="26"/>
      <c r="Q1563" s="26"/>
      <c r="S1563"/>
      <c r="T1563"/>
      <c r="U1563"/>
      <c r="V1563"/>
      <c r="W1563"/>
      <c r="X1563"/>
      <c r="Z1563"/>
    </row>
    <row r="1564" spans="2:26" s="1" customFormat="1" x14ac:dyDescent="0.2">
      <c r="B1564" s="8"/>
      <c r="C1564" s="11"/>
      <c r="D1564" s="11"/>
      <c r="E1564" s="11"/>
      <c r="F1564" s="16"/>
      <c r="G1564" s="16"/>
      <c r="H1564" s="16"/>
      <c r="I1564" s="51"/>
      <c r="J1564" s="51"/>
      <c r="K1564" s="51"/>
      <c r="L1564" s="21"/>
      <c r="M1564" s="21"/>
      <c r="N1564" s="21"/>
      <c r="O1564" s="26"/>
      <c r="P1564" s="26"/>
      <c r="Q1564" s="26"/>
      <c r="S1564"/>
      <c r="T1564"/>
      <c r="U1564"/>
      <c r="V1564"/>
      <c r="W1564"/>
      <c r="X1564"/>
      <c r="Z1564"/>
    </row>
    <row r="1565" spans="2:26" s="1" customFormat="1" x14ac:dyDescent="0.2">
      <c r="B1565" s="8"/>
      <c r="C1565" s="11"/>
      <c r="D1565" s="11"/>
      <c r="E1565" s="11"/>
      <c r="F1565" s="16"/>
      <c r="G1565" s="16"/>
      <c r="H1565" s="16"/>
      <c r="I1565" s="51"/>
      <c r="J1565" s="51"/>
      <c r="K1565" s="51"/>
      <c r="L1565" s="21"/>
      <c r="M1565" s="21"/>
      <c r="N1565" s="21"/>
      <c r="O1565" s="26"/>
      <c r="P1565" s="26"/>
      <c r="Q1565" s="26"/>
      <c r="S1565"/>
      <c r="T1565"/>
      <c r="U1565"/>
      <c r="V1565"/>
      <c r="W1565"/>
      <c r="X1565"/>
      <c r="Z1565"/>
    </row>
    <row r="1566" spans="2:26" s="1" customFormat="1" x14ac:dyDescent="0.2">
      <c r="B1566" s="8"/>
      <c r="C1566" s="11"/>
      <c r="D1566" s="11"/>
      <c r="E1566" s="11"/>
      <c r="F1566" s="16"/>
      <c r="G1566" s="16"/>
      <c r="H1566" s="16"/>
      <c r="I1566" s="51"/>
      <c r="J1566" s="51"/>
      <c r="K1566" s="51"/>
      <c r="L1566" s="21"/>
      <c r="M1566" s="21"/>
      <c r="N1566" s="21"/>
      <c r="O1566" s="26"/>
      <c r="P1566" s="26"/>
      <c r="Q1566" s="26"/>
      <c r="S1566"/>
      <c r="T1566"/>
      <c r="U1566"/>
      <c r="V1566"/>
      <c r="W1566"/>
      <c r="X1566"/>
      <c r="Z1566"/>
    </row>
    <row r="1567" spans="2:26" s="1" customFormat="1" x14ac:dyDescent="0.2">
      <c r="B1567" s="8"/>
      <c r="C1567" s="11"/>
      <c r="D1567" s="11"/>
      <c r="E1567" s="11"/>
      <c r="F1567" s="16"/>
      <c r="G1567" s="16"/>
      <c r="H1567" s="16"/>
      <c r="I1567" s="51"/>
      <c r="J1567" s="51"/>
      <c r="K1567" s="51"/>
      <c r="L1567" s="21"/>
      <c r="M1567" s="21"/>
      <c r="N1567" s="21"/>
      <c r="O1567" s="26"/>
      <c r="P1567" s="26"/>
      <c r="Q1567" s="26"/>
      <c r="S1567"/>
      <c r="T1567"/>
      <c r="U1567"/>
      <c r="V1567"/>
      <c r="W1567"/>
      <c r="X1567"/>
      <c r="Z1567"/>
    </row>
    <row r="1568" spans="2:26" s="1" customFormat="1" x14ac:dyDescent="0.2">
      <c r="B1568" s="8"/>
      <c r="C1568" s="11"/>
      <c r="D1568" s="11"/>
      <c r="E1568" s="11"/>
      <c r="F1568" s="16"/>
      <c r="G1568" s="16"/>
      <c r="H1568" s="16"/>
      <c r="I1568" s="51"/>
      <c r="J1568" s="51"/>
      <c r="K1568" s="51"/>
      <c r="L1568" s="21"/>
      <c r="M1568" s="21"/>
      <c r="N1568" s="21"/>
      <c r="O1568" s="26"/>
      <c r="P1568" s="26"/>
      <c r="Q1568" s="26"/>
      <c r="S1568"/>
      <c r="T1568"/>
      <c r="U1568"/>
      <c r="V1568"/>
      <c r="W1568"/>
      <c r="X1568"/>
      <c r="Z1568"/>
    </row>
    <row r="1569" spans="2:26" s="1" customFormat="1" x14ac:dyDescent="0.2">
      <c r="B1569" s="8"/>
      <c r="C1569" s="11"/>
      <c r="D1569" s="11"/>
      <c r="E1569" s="11"/>
      <c r="F1569" s="16"/>
      <c r="G1569" s="16"/>
      <c r="H1569" s="16"/>
      <c r="I1569" s="51"/>
      <c r="J1569" s="51"/>
      <c r="K1569" s="51"/>
      <c r="L1569" s="21"/>
      <c r="M1569" s="21"/>
      <c r="N1569" s="21"/>
      <c r="O1569" s="26"/>
      <c r="P1569" s="26"/>
      <c r="Q1569" s="26"/>
      <c r="S1569"/>
      <c r="T1569"/>
      <c r="U1569"/>
      <c r="V1569"/>
      <c r="W1569"/>
      <c r="X1569"/>
      <c r="Z1569"/>
    </row>
    <row r="1570" spans="2:26" s="1" customFormat="1" x14ac:dyDescent="0.2">
      <c r="B1570" s="8"/>
      <c r="C1570" s="11"/>
      <c r="D1570" s="11"/>
      <c r="E1570" s="11"/>
      <c r="F1570" s="16"/>
      <c r="G1570" s="16"/>
      <c r="H1570" s="16"/>
      <c r="I1570" s="51"/>
      <c r="J1570" s="51"/>
      <c r="K1570" s="51"/>
      <c r="L1570" s="21"/>
      <c r="M1570" s="21"/>
      <c r="N1570" s="21"/>
      <c r="O1570" s="26"/>
      <c r="P1570" s="26"/>
      <c r="Q1570" s="26"/>
      <c r="S1570"/>
      <c r="T1570"/>
      <c r="U1570"/>
      <c r="V1570"/>
      <c r="W1570"/>
      <c r="X1570"/>
      <c r="Z1570"/>
    </row>
    <row r="1571" spans="2:26" s="1" customFormat="1" x14ac:dyDescent="0.2">
      <c r="B1571" s="8"/>
      <c r="C1571" s="11"/>
      <c r="D1571" s="11"/>
      <c r="E1571" s="11"/>
      <c r="F1571" s="16"/>
      <c r="G1571" s="16"/>
      <c r="H1571" s="16"/>
      <c r="I1571" s="51"/>
      <c r="J1571" s="51"/>
      <c r="K1571" s="51"/>
      <c r="L1571" s="21"/>
      <c r="M1571" s="21"/>
      <c r="N1571" s="21"/>
      <c r="O1571" s="26"/>
      <c r="P1571" s="26"/>
      <c r="Q1571" s="26"/>
      <c r="S1571"/>
      <c r="T1571"/>
      <c r="U1571"/>
      <c r="V1571"/>
      <c r="W1571"/>
      <c r="X1571"/>
      <c r="Z1571"/>
    </row>
    <row r="1572" spans="2:26" s="1" customFormat="1" x14ac:dyDescent="0.2">
      <c r="B1572" s="8"/>
      <c r="C1572" s="11"/>
      <c r="D1572" s="11"/>
      <c r="E1572" s="11"/>
      <c r="F1572" s="16"/>
      <c r="G1572" s="16"/>
      <c r="H1572" s="16"/>
      <c r="I1572" s="51"/>
      <c r="J1572" s="51"/>
      <c r="K1572" s="51"/>
      <c r="L1572" s="21"/>
      <c r="M1572" s="21"/>
      <c r="N1572" s="21"/>
      <c r="O1572" s="26"/>
      <c r="P1572" s="26"/>
      <c r="Q1572" s="26"/>
      <c r="S1572"/>
      <c r="T1572"/>
      <c r="U1572"/>
      <c r="V1572"/>
      <c r="W1572"/>
      <c r="X1572"/>
      <c r="Z1572"/>
    </row>
    <row r="1573" spans="2:26" s="1" customFormat="1" x14ac:dyDescent="0.2">
      <c r="B1573" s="8"/>
      <c r="C1573" s="11"/>
      <c r="D1573" s="11"/>
      <c r="E1573" s="11"/>
      <c r="F1573" s="16"/>
      <c r="G1573" s="16"/>
      <c r="H1573" s="16"/>
      <c r="I1573" s="51"/>
      <c r="J1573" s="51"/>
      <c r="K1573" s="51"/>
      <c r="L1573" s="21"/>
      <c r="M1573" s="21"/>
      <c r="N1573" s="21"/>
      <c r="O1573" s="26"/>
      <c r="P1573" s="26"/>
      <c r="Q1573" s="26"/>
      <c r="S1573"/>
      <c r="T1573"/>
      <c r="U1573"/>
      <c r="V1573"/>
      <c r="W1573"/>
      <c r="X1573"/>
      <c r="Z1573"/>
    </row>
    <row r="1574" spans="2:26" s="1" customFormat="1" x14ac:dyDescent="0.2">
      <c r="B1574" s="8"/>
      <c r="C1574" s="11"/>
      <c r="D1574" s="11"/>
      <c r="E1574" s="11"/>
      <c r="F1574" s="16"/>
      <c r="G1574" s="16"/>
      <c r="H1574" s="16"/>
      <c r="I1574" s="51"/>
      <c r="J1574" s="51"/>
      <c r="K1574" s="51"/>
      <c r="L1574" s="21"/>
      <c r="M1574" s="21"/>
      <c r="N1574" s="21"/>
      <c r="O1574" s="26"/>
      <c r="P1574" s="26"/>
      <c r="Q1574" s="26"/>
      <c r="S1574"/>
      <c r="T1574"/>
      <c r="U1574"/>
      <c r="V1574"/>
      <c r="W1574"/>
      <c r="X1574"/>
      <c r="Z1574"/>
    </row>
    <row r="1575" spans="2:26" s="1" customFormat="1" x14ac:dyDescent="0.2">
      <c r="B1575" s="8"/>
      <c r="C1575" s="11"/>
      <c r="D1575" s="11"/>
      <c r="E1575" s="11"/>
      <c r="F1575" s="16"/>
      <c r="G1575" s="16"/>
      <c r="H1575" s="16"/>
      <c r="I1575" s="51"/>
      <c r="J1575" s="51"/>
      <c r="K1575" s="51"/>
      <c r="L1575" s="21"/>
      <c r="M1575" s="21"/>
      <c r="N1575" s="21"/>
      <c r="O1575" s="26"/>
      <c r="P1575" s="26"/>
      <c r="Q1575" s="26"/>
      <c r="S1575"/>
      <c r="T1575"/>
      <c r="U1575"/>
      <c r="V1575"/>
      <c r="W1575"/>
      <c r="X1575"/>
      <c r="Z1575"/>
    </row>
    <row r="1576" spans="2:26" s="1" customFormat="1" x14ac:dyDescent="0.2">
      <c r="B1576" s="8"/>
      <c r="C1576" s="11"/>
      <c r="D1576" s="11"/>
      <c r="E1576" s="11"/>
      <c r="F1576" s="16"/>
      <c r="G1576" s="16"/>
      <c r="H1576" s="16"/>
      <c r="I1576" s="51"/>
      <c r="J1576" s="51"/>
      <c r="K1576" s="51"/>
      <c r="L1576" s="21"/>
      <c r="M1576" s="21"/>
      <c r="N1576" s="21"/>
      <c r="O1576" s="26"/>
      <c r="P1576" s="26"/>
      <c r="Q1576" s="26"/>
      <c r="S1576"/>
      <c r="T1576"/>
      <c r="U1576"/>
      <c r="V1576"/>
      <c r="W1576"/>
      <c r="X1576"/>
      <c r="Z1576"/>
    </row>
    <row r="1577" spans="2:26" s="1" customFormat="1" x14ac:dyDescent="0.2">
      <c r="B1577" s="8"/>
      <c r="C1577" s="11"/>
      <c r="D1577" s="11"/>
      <c r="E1577" s="11"/>
      <c r="F1577" s="16"/>
      <c r="G1577" s="16"/>
      <c r="H1577" s="16"/>
      <c r="I1577" s="51"/>
      <c r="J1577" s="51"/>
      <c r="K1577" s="51"/>
      <c r="L1577" s="21"/>
      <c r="M1577" s="21"/>
      <c r="N1577" s="21"/>
      <c r="O1577" s="26"/>
      <c r="P1577" s="26"/>
      <c r="Q1577" s="26"/>
      <c r="S1577"/>
      <c r="T1577"/>
      <c r="U1577"/>
      <c r="V1577"/>
      <c r="W1577"/>
      <c r="X1577"/>
      <c r="Z1577"/>
    </row>
    <row r="1578" spans="2:26" s="1" customFormat="1" x14ac:dyDescent="0.2">
      <c r="B1578" s="8"/>
      <c r="C1578" s="11"/>
      <c r="D1578" s="11"/>
      <c r="E1578" s="11"/>
      <c r="F1578" s="16"/>
      <c r="G1578" s="16"/>
      <c r="H1578" s="16"/>
      <c r="I1578" s="51"/>
      <c r="J1578" s="51"/>
      <c r="K1578" s="51"/>
      <c r="L1578" s="21"/>
      <c r="M1578" s="21"/>
      <c r="N1578" s="21"/>
      <c r="O1578" s="26"/>
      <c r="P1578" s="26"/>
      <c r="Q1578" s="26"/>
      <c r="S1578"/>
      <c r="T1578"/>
      <c r="U1578"/>
      <c r="V1578"/>
      <c r="W1578"/>
      <c r="X1578"/>
      <c r="Z1578"/>
    </row>
    <row r="1579" spans="2:26" s="1" customFormat="1" x14ac:dyDescent="0.2">
      <c r="B1579" s="8"/>
      <c r="C1579" s="11"/>
      <c r="D1579" s="11"/>
      <c r="E1579" s="11"/>
      <c r="F1579" s="16"/>
      <c r="G1579" s="16"/>
      <c r="H1579" s="16"/>
      <c r="I1579" s="51"/>
      <c r="J1579" s="51"/>
      <c r="K1579" s="51"/>
      <c r="L1579" s="21"/>
      <c r="M1579" s="21"/>
      <c r="N1579" s="21"/>
      <c r="O1579" s="26"/>
      <c r="P1579" s="26"/>
      <c r="Q1579" s="26"/>
      <c r="S1579"/>
      <c r="T1579"/>
      <c r="U1579"/>
      <c r="V1579"/>
      <c r="W1579"/>
      <c r="X1579"/>
      <c r="Z1579"/>
    </row>
    <row r="1580" spans="2:26" s="1" customFormat="1" x14ac:dyDescent="0.2">
      <c r="B1580" s="8"/>
      <c r="C1580" s="11"/>
      <c r="D1580" s="11"/>
      <c r="E1580" s="11"/>
      <c r="F1580" s="16"/>
      <c r="G1580" s="16"/>
      <c r="H1580" s="16"/>
      <c r="I1580" s="51"/>
      <c r="J1580" s="51"/>
      <c r="K1580" s="51"/>
      <c r="L1580" s="21"/>
      <c r="M1580" s="21"/>
      <c r="N1580" s="21"/>
      <c r="O1580" s="26"/>
      <c r="P1580" s="26"/>
      <c r="Q1580" s="26"/>
      <c r="S1580"/>
      <c r="T1580"/>
      <c r="U1580"/>
      <c r="V1580"/>
      <c r="W1580"/>
      <c r="X1580"/>
      <c r="Z1580"/>
    </row>
    <row r="1581" spans="2:26" s="1" customFormat="1" x14ac:dyDescent="0.2">
      <c r="B1581" s="8"/>
      <c r="C1581" s="11"/>
      <c r="D1581" s="11"/>
      <c r="E1581" s="11"/>
      <c r="F1581" s="16"/>
      <c r="G1581" s="16"/>
      <c r="H1581" s="16"/>
      <c r="I1581" s="51"/>
      <c r="J1581" s="51"/>
      <c r="K1581" s="51"/>
      <c r="L1581" s="21"/>
      <c r="M1581" s="21"/>
      <c r="N1581" s="21"/>
      <c r="O1581" s="26"/>
      <c r="P1581" s="26"/>
      <c r="Q1581" s="26"/>
      <c r="S1581"/>
      <c r="T1581"/>
      <c r="U1581"/>
      <c r="V1581"/>
      <c r="W1581"/>
      <c r="X1581"/>
      <c r="Z1581"/>
    </row>
    <row r="1582" spans="2:26" s="1" customFormat="1" x14ac:dyDescent="0.2">
      <c r="B1582" s="8"/>
      <c r="C1582" s="11"/>
      <c r="D1582" s="11"/>
      <c r="E1582" s="11"/>
      <c r="F1582" s="16"/>
      <c r="G1582" s="16"/>
      <c r="H1582" s="16"/>
      <c r="I1582" s="51"/>
      <c r="J1582" s="51"/>
      <c r="K1582" s="51"/>
      <c r="L1582" s="21"/>
      <c r="M1582" s="21"/>
      <c r="N1582" s="21"/>
      <c r="O1582" s="26"/>
      <c r="P1582" s="26"/>
      <c r="Q1582" s="26"/>
      <c r="S1582"/>
      <c r="T1582"/>
      <c r="U1582"/>
      <c r="V1582"/>
      <c r="W1582"/>
      <c r="X1582"/>
      <c r="Z1582"/>
    </row>
    <row r="1583" spans="2:26" s="1" customFormat="1" x14ac:dyDescent="0.2">
      <c r="B1583" s="8"/>
      <c r="C1583" s="11"/>
      <c r="D1583" s="11"/>
      <c r="E1583" s="11"/>
      <c r="F1583" s="16"/>
      <c r="G1583" s="16"/>
      <c r="H1583" s="16"/>
      <c r="I1583" s="51"/>
      <c r="J1583" s="51"/>
      <c r="K1583" s="51"/>
      <c r="L1583" s="21"/>
      <c r="M1583" s="21"/>
      <c r="N1583" s="21"/>
      <c r="O1583" s="26"/>
      <c r="P1583" s="26"/>
      <c r="Q1583" s="26"/>
      <c r="S1583"/>
      <c r="T1583"/>
      <c r="U1583"/>
      <c r="V1583"/>
      <c r="W1583"/>
      <c r="X1583"/>
      <c r="Z1583"/>
    </row>
    <row r="1584" spans="2:26" s="1" customFormat="1" x14ac:dyDescent="0.2">
      <c r="B1584" s="8"/>
      <c r="C1584" s="11"/>
      <c r="D1584" s="11"/>
      <c r="E1584" s="11"/>
      <c r="F1584" s="16"/>
      <c r="G1584" s="16"/>
      <c r="H1584" s="16"/>
      <c r="I1584" s="51"/>
      <c r="J1584" s="51"/>
      <c r="K1584" s="51"/>
      <c r="L1584" s="21"/>
      <c r="M1584" s="21"/>
      <c r="N1584" s="21"/>
      <c r="O1584" s="26"/>
      <c r="P1584" s="26"/>
      <c r="Q1584" s="26"/>
      <c r="S1584"/>
      <c r="T1584"/>
      <c r="U1584"/>
      <c r="V1584"/>
      <c r="W1584"/>
      <c r="X1584"/>
      <c r="Z1584"/>
    </row>
    <row r="1585" spans="2:26" s="1" customFormat="1" x14ac:dyDescent="0.2">
      <c r="B1585" s="8"/>
      <c r="C1585" s="11"/>
      <c r="D1585" s="11"/>
      <c r="E1585" s="11"/>
      <c r="F1585" s="16"/>
      <c r="G1585" s="16"/>
      <c r="H1585" s="16"/>
      <c r="I1585" s="51"/>
      <c r="J1585" s="51"/>
      <c r="K1585" s="51"/>
      <c r="L1585" s="21"/>
      <c r="M1585" s="21"/>
      <c r="N1585" s="21"/>
      <c r="O1585" s="26"/>
      <c r="P1585" s="26"/>
      <c r="Q1585" s="26"/>
      <c r="S1585"/>
      <c r="T1585"/>
      <c r="U1585"/>
      <c r="V1585"/>
      <c r="W1585"/>
      <c r="X1585"/>
      <c r="Z1585"/>
    </row>
    <row r="1586" spans="2:26" s="1" customFormat="1" x14ac:dyDescent="0.2">
      <c r="B1586" s="8"/>
      <c r="C1586" s="11"/>
      <c r="D1586" s="11"/>
      <c r="E1586" s="11"/>
      <c r="F1586" s="16"/>
      <c r="G1586" s="16"/>
      <c r="H1586" s="16"/>
      <c r="I1586" s="51"/>
      <c r="J1586" s="51"/>
      <c r="K1586" s="51"/>
      <c r="L1586" s="21"/>
      <c r="M1586" s="21"/>
      <c r="N1586" s="21"/>
      <c r="O1586" s="26"/>
      <c r="P1586" s="26"/>
      <c r="Q1586" s="26"/>
      <c r="S1586"/>
      <c r="T1586"/>
      <c r="U1586"/>
      <c r="V1586"/>
      <c r="W1586"/>
      <c r="X1586"/>
      <c r="Z1586"/>
    </row>
    <row r="1587" spans="2:26" s="1" customFormat="1" x14ac:dyDescent="0.2">
      <c r="B1587" s="8"/>
      <c r="C1587" s="11"/>
      <c r="D1587" s="11"/>
      <c r="E1587" s="11"/>
      <c r="F1587" s="16"/>
      <c r="G1587" s="16"/>
      <c r="H1587" s="16"/>
      <c r="I1587" s="51"/>
      <c r="J1587" s="51"/>
      <c r="K1587" s="51"/>
      <c r="L1587" s="21"/>
      <c r="M1587" s="21"/>
      <c r="N1587" s="21"/>
      <c r="O1587" s="26"/>
      <c r="P1587" s="26"/>
      <c r="Q1587" s="26"/>
      <c r="S1587"/>
      <c r="T1587"/>
      <c r="U1587"/>
      <c r="V1587"/>
      <c r="W1587"/>
      <c r="X1587"/>
      <c r="Z1587"/>
    </row>
    <row r="1588" spans="2:26" s="1" customFormat="1" x14ac:dyDescent="0.2">
      <c r="B1588" s="8"/>
      <c r="C1588" s="11"/>
      <c r="D1588" s="11"/>
      <c r="E1588" s="11"/>
      <c r="F1588" s="16"/>
      <c r="G1588" s="16"/>
      <c r="H1588" s="16"/>
      <c r="I1588" s="51"/>
      <c r="J1588" s="51"/>
      <c r="K1588" s="51"/>
      <c r="L1588" s="21"/>
      <c r="M1588" s="21"/>
      <c r="N1588" s="21"/>
      <c r="O1588" s="26"/>
      <c r="P1588" s="26"/>
      <c r="Q1588" s="26"/>
      <c r="S1588"/>
      <c r="T1588"/>
      <c r="U1588"/>
      <c r="V1588"/>
      <c r="W1588"/>
      <c r="X1588"/>
      <c r="Z1588"/>
    </row>
    <row r="1589" spans="2:26" s="1" customFormat="1" x14ac:dyDescent="0.2">
      <c r="B1589" s="8"/>
      <c r="C1589" s="11"/>
      <c r="D1589" s="11"/>
      <c r="E1589" s="11"/>
      <c r="F1589" s="16"/>
      <c r="G1589" s="16"/>
      <c r="H1589" s="16"/>
      <c r="I1589" s="51"/>
      <c r="J1589" s="51"/>
      <c r="K1589" s="51"/>
      <c r="L1589" s="21"/>
      <c r="M1589" s="21"/>
      <c r="N1589" s="21"/>
      <c r="O1589" s="26"/>
      <c r="P1589" s="26"/>
      <c r="Q1589" s="26"/>
      <c r="S1589"/>
      <c r="T1589"/>
      <c r="U1589"/>
      <c r="V1589"/>
      <c r="W1589"/>
      <c r="X1589"/>
      <c r="Z1589"/>
    </row>
    <row r="1590" spans="2:26" s="1" customFormat="1" x14ac:dyDescent="0.2">
      <c r="B1590" s="8"/>
      <c r="C1590" s="11"/>
      <c r="D1590" s="11"/>
      <c r="E1590" s="11"/>
      <c r="F1590" s="16"/>
      <c r="G1590" s="16"/>
      <c r="H1590" s="16"/>
      <c r="I1590" s="51"/>
      <c r="J1590" s="51"/>
      <c r="K1590" s="51"/>
      <c r="L1590" s="21"/>
      <c r="M1590" s="21"/>
      <c r="N1590" s="21"/>
      <c r="O1590" s="26"/>
      <c r="P1590" s="26"/>
      <c r="Q1590" s="26"/>
      <c r="S1590"/>
      <c r="T1590"/>
      <c r="U1590"/>
      <c r="V1590"/>
      <c r="W1590"/>
      <c r="X1590"/>
      <c r="Z1590"/>
    </row>
    <row r="1591" spans="2:26" s="1" customFormat="1" x14ac:dyDescent="0.2">
      <c r="B1591" s="8"/>
      <c r="C1591" s="11"/>
      <c r="D1591" s="11"/>
      <c r="E1591" s="11"/>
      <c r="F1591" s="16"/>
      <c r="G1591" s="16"/>
      <c r="H1591" s="16"/>
      <c r="I1591" s="51"/>
      <c r="J1591" s="51"/>
      <c r="K1591" s="51"/>
      <c r="L1591" s="21"/>
      <c r="M1591" s="21"/>
      <c r="N1591" s="21"/>
      <c r="O1591" s="26"/>
      <c r="P1591" s="26"/>
      <c r="Q1591" s="26"/>
      <c r="S1591"/>
      <c r="T1591"/>
      <c r="U1591"/>
      <c r="V1591"/>
      <c r="W1591"/>
      <c r="X1591"/>
      <c r="Z1591"/>
    </row>
    <row r="1592" spans="2:26" s="1" customFormat="1" x14ac:dyDescent="0.2">
      <c r="B1592" s="8"/>
      <c r="C1592" s="11"/>
      <c r="D1592" s="11"/>
      <c r="E1592" s="11"/>
      <c r="F1592" s="16"/>
      <c r="G1592" s="16"/>
      <c r="H1592" s="16"/>
      <c r="I1592" s="51"/>
      <c r="J1592" s="51"/>
      <c r="K1592" s="51"/>
      <c r="L1592" s="21"/>
      <c r="M1592" s="21"/>
      <c r="N1592" s="21"/>
      <c r="O1592" s="26"/>
      <c r="P1592" s="26"/>
      <c r="Q1592" s="26"/>
      <c r="S1592"/>
      <c r="T1592"/>
      <c r="U1592"/>
      <c r="V1592"/>
      <c r="W1592"/>
      <c r="X1592"/>
      <c r="Z1592"/>
    </row>
    <row r="1593" spans="2:26" s="1" customFormat="1" x14ac:dyDescent="0.2">
      <c r="B1593" s="8"/>
      <c r="C1593" s="11"/>
      <c r="D1593" s="11"/>
      <c r="E1593" s="11"/>
      <c r="F1593" s="16"/>
      <c r="G1593" s="16"/>
      <c r="H1593" s="16"/>
      <c r="I1593" s="51"/>
      <c r="J1593" s="51"/>
      <c r="K1593" s="51"/>
      <c r="L1593" s="21"/>
      <c r="M1593" s="21"/>
      <c r="N1593" s="21"/>
      <c r="O1593" s="26"/>
      <c r="P1593" s="26"/>
      <c r="Q1593" s="26"/>
      <c r="S1593"/>
      <c r="T1593"/>
      <c r="U1593"/>
      <c r="V1593"/>
      <c r="W1593"/>
      <c r="X1593"/>
      <c r="Z1593"/>
    </row>
    <row r="1594" spans="2:26" s="1" customFormat="1" x14ac:dyDescent="0.2">
      <c r="B1594" s="8"/>
      <c r="C1594" s="11"/>
      <c r="D1594" s="11"/>
      <c r="E1594" s="11"/>
      <c r="F1594" s="16"/>
      <c r="G1594" s="16"/>
      <c r="H1594" s="16"/>
      <c r="I1594" s="51"/>
      <c r="J1594" s="51"/>
      <c r="K1594" s="51"/>
      <c r="L1594" s="21"/>
      <c r="M1594" s="21"/>
      <c r="N1594" s="21"/>
      <c r="O1594" s="26"/>
      <c r="P1594" s="26"/>
      <c r="Q1594" s="26"/>
      <c r="S1594"/>
      <c r="T1594"/>
      <c r="U1594"/>
      <c r="V1594"/>
      <c r="W1594"/>
      <c r="X1594"/>
      <c r="Z1594"/>
    </row>
    <row r="1595" spans="2:26" s="1" customFormat="1" x14ac:dyDescent="0.2">
      <c r="B1595" s="8"/>
      <c r="C1595" s="11"/>
      <c r="D1595" s="11"/>
      <c r="E1595" s="11"/>
      <c r="F1595" s="16"/>
      <c r="G1595" s="16"/>
      <c r="H1595" s="16"/>
      <c r="I1595" s="51"/>
      <c r="J1595" s="51"/>
      <c r="K1595" s="51"/>
      <c r="L1595" s="21"/>
      <c r="M1595" s="21"/>
      <c r="N1595" s="21"/>
      <c r="O1595" s="26"/>
      <c r="P1595" s="26"/>
      <c r="Q1595" s="26"/>
      <c r="S1595"/>
      <c r="T1595"/>
      <c r="U1595"/>
      <c r="V1595"/>
      <c r="W1595"/>
      <c r="X1595"/>
      <c r="Z1595"/>
    </row>
    <row r="1596" spans="2:26" s="1" customFormat="1" x14ac:dyDescent="0.2">
      <c r="B1596" s="8"/>
      <c r="C1596" s="11"/>
      <c r="D1596" s="11"/>
      <c r="E1596" s="11"/>
      <c r="F1596" s="16"/>
      <c r="G1596" s="16"/>
      <c r="H1596" s="16"/>
      <c r="I1596" s="51"/>
      <c r="J1596" s="51"/>
      <c r="K1596" s="51"/>
      <c r="L1596" s="21"/>
      <c r="M1596" s="21"/>
      <c r="N1596" s="21"/>
      <c r="O1596" s="26"/>
      <c r="P1596" s="26"/>
      <c r="Q1596" s="26"/>
      <c r="S1596"/>
      <c r="T1596"/>
      <c r="U1596"/>
      <c r="V1596"/>
      <c r="W1596"/>
      <c r="X1596"/>
      <c r="Z1596"/>
    </row>
    <row r="1597" spans="2:26" s="1" customFormat="1" x14ac:dyDescent="0.2">
      <c r="B1597" s="8"/>
      <c r="C1597" s="11"/>
      <c r="D1597" s="11"/>
      <c r="E1597" s="11"/>
      <c r="F1597" s="16"/>
      <c r="G1597" s="16"/>
      <c r="H1597" s="16"/>
      <c r="I1597" s="51"/>
      <c r="J1597" s="51"/>
      <c r="K1597" s="51"/>
      <c r="L1597" s="21"/>
      <c r="M1597" s="21"/>
      <c r="N1597" s="21"/>
      <c r="O1597" s="26"/>
      <c r="P1597" s="26"/>
      <c r="Q1597" s="26"/>
      <c r="S1597"/>
      <c r="T1597"/>
      <c r="U1597"/>
      <c r="V1597"/>
      <c r="W1597"/>
      <c r="X1597"/>
      <c r="Z1597"/>
    </row>
    <row r="1598" spans="2:26" s="1" customFormat="1" x14ac:dyDescent="0.2">
      <c r="B1598" s="8"/>
      <c r="C1598" s="11"/>
      <c r="D1598" s="11"/>
      <c r="E1598" s="11"/>
      <c r="F1598" s="16"/>
      <c r="G1598" s="16"/>
      <c r="H1598" s="16"/>
      <c r="I1598" s="51"/>
      <c r="J1598" s="51"/>
      <c r="K1598" s="51"/>
      <c r="L1598" s="21"/>
      <c r="M1598" s="21"/>
      <c r="N1598" s="21"/>
      <c r="O1598" s="26"/>
      <c r="P1598" s="26"/>
      <c r="Q1598" s="26"/>
      <c r="S1598"/>
      <c r="T1598"/>
      <c r="U1598"/>
      <c r="V1598"/>
      <c r="W1598"/>
      <c r="X1598"/>
      <c r="Z1598"/>
    </row>
    <row r="1599" spans="2:26" s="1" customFormat="1" x14ac:dyDescent="0.2">
      <c r="B1599" s="8"/>
      <c r="C1599" s="11"/>
      <c r="D1599" s="11"/>
      <c r="E1599" s="11"/>
      <c r="F1599" s="16"/>
      <c r="G1599" s="16"/>
      <c r="H1599" s="16"/>
      <c r="I1599" s="51"/>
      <c r="J1599" s="51"/>
      <c r="K1599" s="51"/>
      <c r="L1599" s="21"/>
      <c r="M1599" s="21"/>
      <c r="N1599" s="21"/>
      <c r="O1599" s="26"/>
      <c r="P1599" s="26"/>
      <c r="Q1599" s="26"/>
      <c r="S1599"/>
      <c r="T1599"/>
      <c r="U1599"/>
      <c r="V1599"/>
      <c r="W1599"/>
      <c r="X1599"/>
      <c r="Z1599"/>
    </row>
    <row r="1600" spans="2:26" s="1" customFormat="1" x14ac:dyDescent="0.2">
      <c r="B1600" s="8"/>
      <c r="C1600" s="11"/>
      <c r="D1600" s="11"/>
      <c r="E1600" s="11"/>
      <c r="F1600" s="16"/>
      <c r="G1600" s="16"/>
      <c r="H1600" s="16"/>
      <c r="I1600" s="51"/>
      <c r="J1600" s="51"/>
      <c r="K1600" s="51"/>
      <c r="L1600" s="21"/>
      <c r="M1600" s="21"/>
      <c r="N1600" s="21"/>
      <c r="O1600" s="26"/>
      <c r="P1600" s="26"/>
      <c r="Q1600" s="26"/>
      <c r="S1600"/>
      <c r="T1600"/>
      <c r="U1600"/>
      <c r="V1600"/>
      <c r="W1600"/>
      <c r="X1600"/>
      <c r="Z1600"/>
    </row>
    <row r="1601" spans="2:26" s="1" customFormat="1" x14ac:dyDescent="0.2">
      <c r="B1601" s="8"/>
      <c r="C1601" s="11"/>
      <c r="D1601" s="11"/>
      <c r="E1601" s="11"/>
      <c r="F1601" s="16"/>
      <c r="G1601" s="16"/>
      <c r="H1601" s="16"/>
      <c r="I1601" s="51"/>
      <c r="J1601" s="51"/>
      <c r="K1601" s="51"/>
      <c r="L1601" s="21"/>
      <c r="M1601" s="21"/>
      <c r="N1601" s="21"/>
      <c r="O1601" s="26"/>
      <c r="P1601" s="26"/>
      <c r="Q1601" s="26"/>
      <c r="S1601"/>
      <c r="T1601"/>
      <c r="U1601"/>
      <c r="V1601"/>
      <c r="W1601"/>
      <c r="X1601"/>
      <c r="Z1601"/>
    </row>
    <row r="1602" spans="2:26" s="1" customFormat="1" x14ac:dyDescent="0.2">
      <c r="B1602" s="8"/>
      <c r="C1602" s="11"/>
      <c r="D1602" s="11"/>
      <c r="E1602" s="11"/>
      <c r="F1602" s="16"/>
      <c r="G1602" s="16"/>
      <c r="H1602" s="16"/>
      <c r="I1602" s="51"/>
      <c r="J1602" s="51"/>
      <c r="K1602" s="51"/>
      <c r="L1602" s="21"/>
      <c r="M1602" s="21"/>
      <c r="N1602" s="21"/>
      <c r="O1602" s="26"/>
      <c r="P1602" s="26"/>
      <c r="Q1602" s="26"/>
      <c r="S1602"/>
      <c r="T1602"/>
      <c r="U1602"/>
      <c r="V1602"/>
      <c r="W1602"/>
      <c r="X1602"/>
      <c r="Z1602"/>
    </row>
    <row r="1603" spans="2:26" s="1" customFormat="1" x14ac:dyDescent="0.2">
      <c r="B1603" s="8"/>
      <c r="C1603" s="11"/>
      <c r="D1603" s="11"/>
      <c r="E1603" s="11"/>
      <c r="F1603" s="16"/>
      <c r="G1603" s="16"/>
      <c r="H1603" s="16"/>
      <c r="I1603" s="51"/>
      <c r="J1603" s="51"/>
      <c r="K1603" s="51"/>
      <c r="L1603" s="21"/>
      <c r="M1603" s="21"/>
      <c r="N1603" s="21"/>
      <c r="O1603" s="26"/>
      <c r="P1603" s="26"/>
      <c r="Q1603" s="26"/>
      <c r="S1603"/>
      <c r="T1603"/>
      <c r="U1603"/>
      <c r="V1603"/>
      <c r="W1603"/>
      <c r="X1603"/>
      <c r="Z1603"/>
    </row>
    <row r="1604" spans="2:26" s="1" customFormat="1" x14ac:dyDescent="0.2">
      <c r="B1604" s="8"/>
      <c r="C1604" s="11"/>
      <c r="D1604" s="11"/>
      <c r="E1604" s="11"/>
      <c r="F1604" s="16"/>
      <c r="G1604" s="16"/>
      <c r="H1604" s="16"/>
      <c r="I1604" s="51"/>
      <c r="J1604" s="51"/>
      <c r="K1604" s="51"/>
      <c r="L1604" s="21"/>
      <c r="M1604" s="21"/>
      <c r="N1604" s="21"/>
      <c r="O1604" s="26"/>
      <c r="P1604" s="26"/>
      <c r="Q1604" s="26"/>
      <c r="S1604"/>
      <c r="T1604"/>
      <c r="U1604"/>
      <c r="V1604"/>
      <c r="W1604"/>
      <c r="X1604"/>
      <c r="Z1604"/>
    </row>
    <row r="1605" spans="2:26" s="1" customFormat="1" x14ac:dyDescent="0.2">
      <c r="B1605" s="8"/>
      <c r="C1605" s="11"/>
      <c r="D1605" s="11"/>
      <c r="E1605" s="11"/>
      <c r="F1605" s="16"/>
      <c r="G1605" s="16"/>
      <c r="H1605" s="16"/>
      <c r="I1605" s="51"/>
      <c r="J1605" s="51"/>
      <c r="K1605" s="51"/>
      <c r="L1605" s="21"/>
      <c r="M1605" s="21"/>
      <c r="N1605" s="21"/>
      <c r="O1605" s="26"/>
      <c r="P1605" s="26"/>
      <c r="Q1605" s="26"/>
      <c r="S1605"/>
      <c r="T1605"/>
      <c r="U1605"/>
      <c r="V1605"/>
      <c r="W1605"/>
      <c r="X1605"/>
      <c r="Z1605"/>
    </row>
    <row r="1606" spans="2:26" s="1" customFormat="1" x14ac:dyDescent="0.2">
      <c r="B1606" s="8"/>
      <c r="C1606" s="11"/>
      <c r="D1606" s="11"/>
      <c r="E1606" s="11"/>
      <c r="F1606" s="16"/>
      <c r="G1606" s="16"/>
      <c r="H1606" s="16"/>
      <c r="I1606" s="51"/>
      <c r="J1606" s="51"/>
      <c r="K1606" s="51"/>
      <c r="L1606" s="21"/>
      <c r="M1606" s="21"/>
      <c r="N1606" s="21"/>
      <c r="O1606" s="26"/>
      <c r="P1606" s="26"/>
      <c r="Q1606" s="26"/>
      <c r="S1606"/>
      <c r="T1606"/>
      <c r="U1606"/>
      <c r="V1606"/>
      <c r="W1606"/>
      <c r="X1606"/>
      <c r="Z1606"/>
    </row>
    <row r="1607" spans="2:26" s="1" customFormat="1" x14ac:dyDescent="0.2">
      <c r="B1607" s="8"/>
      <c r="C1607" s="11"/>
      <c r="D1607" s="11"/>
      <c r="E1607" s="11"/>
      <c r="F1607" s="16"/>
      <c r="G1607" s="16"/>
      <c r="H1607" s="16"/>
      <c r="I1607" s="51"/>
      <c r="J1607" s="51"/>
      <c r="K1607" s="51"/>
      <c r="L1607" s="21"/>
      <c r="M1607" s="21"/>
      <c r="N1607" s="21"/>
      <c r="O1607" s="26"/>
      <c r="P1607" s="26"/>
      <c r="Q1607" s="26"/>
      <c r="S1607"/>
      <c r="T1607"/>
      <c r="U1607"/>
      <c r="V1607"/>
      <c r="W1607"/>
      <c r="X1607"/>
      <c r="Z1607"/>
    </row>
    <row r="1608" spans="2:26" s="1" customFormat="1" x14ac:dyDescent="0.2">
      <c r="B1608" s="8"/>
      <c r="C1608" s="11"/>
      <c r="D1608" s="11"/>
      <c r="E1608" s="11"/>
      <c r="F1608" s="16"/>
      <c r="G1608" s="16"/>
      <c r="H1608" s="16"/>
      <c r="I1608" s="51"/>
      <c r="J1608" s="51"/>
      <c r="K1608" s="51"/>
      <c r="L1608" s="21"/>
      <c r="M1608" s="21"/>
      <c r="N1608" s="21"/>
      <c r="O1608" s="26"/>
      <c r="P1608" s="26"/>
      <c r="Q1608" s="26"/>
      <c r="S1608"/>
      <c r="T1608"/>
      <c r="U1608"/>
      <c r="V1608"/>
      <c r="W1608"/>
      <c r="X1608"/>
      <c r="Z1608"/>
    </row>
    <row r="1609" spans="2:26" s="1" customFormat="1" x14ac:dyDescent="0.2">
      <c r="B1609" s="8"/>
      <c r="C1609" s="11"/>
      <c r="D1609" s="11"/>
      <c r="E1609" s="11"/>
      <c r="F1609" s="16"/>
      <c r="G1609" s="16"/>
      <c r="H1609" s="16"/>
      <c r="I1609" s="51"/>
      <c r="J1609" s="51"/>
      <c r="K1609" s="51"/>
      <c r="L1609" s="21"/>
      <c r="M1609" s="21"/>
      <c r="N1609" s="21"/>
      <c r="O1609" s="26"/>
      <c r="P1609" s="26"/>
      <c r="Q1609" s="26"/>
      <c r="S1609"/>
      <c r="T1609"/>
      <c r="U1609"/>
      <c r="V1609"/>
      <c r="W1609"/>
      <c r="X1609"/>
      <c r="Z1609"/>
    </row>
    <row r="1610" spans="2:26" s="1" customFormat="1" x14ac:dyDescent="0.2">
      <c r="B1610" s="8"/>
      <c r="C1610" s="11"/>
      <c r="D1610" s="11"/>
      <c r="E1610" s="11"/>
      <c r="F1610" s="16"/>
      <c r="G1610" s="16"/>
      <c r="H1610" s="16"/>
      <c r="I1610" s="51"/>
      <c r="J1610" s="51"/>
      <c r="K1610" s="51"/>
      <c r="L1610" s="21"/>
      <c r="M1610" s="21"/>
      <c r="N1610" s="21"/>
      <c r="O1610" s="26"/>
      <c r="P1610" s="26"/>
      <c r="Q1610" s="26"/>
      <c r="S1610"/>
      <c r="T1610"/>
      <c r="U1610"/>
      <c r="V1610"/>
      <c r="W1610"/>
      <c r="X1610"/>
      <c r="Z1610"/>
    </row>
    <row r="1611" spans="2:26" s="1" customFormat="1" x14ac:dyDescent="0.2">
      <c r="B1611" s="8"/>
      <c r="C1611" s="11"/>
      <c r="D1611" s="11"/>
      <c r="E1611" s="11"/>
      <c r="F1611" s="16"/>
      <c r="G1611" s="16"/>
      <c r="H1611" s="16"/>
      <c r="I1611" s="51"/>
      <c r="J1611" s="51"/>
      <c r="K1611" s="51"/>
      <c r="L1611" s="21"/>
      <c r="M1611" s="21"/>
      <c r="N1611" s="21"/>
      <c r="O1611" s="26"/>
      <c r="P1611" s="26"/>
      <c r="Q1611" s="26"/>
      <c r="S1611"/>
      <c r="T1611"/>
      <c r="U1611"/>
      <c r="V1611"/>
      <c r="W1611"/>
      <c r="X1611"/>
      <c r="Z1611"/>
    </row>
    <row r="1612" spans="2:26" s="1" customFormat="1" x14ac:dyDescent="0.2">
      <c r="B1612" s="8"/>
      <c r="C1612" s="11"/>
      <c r="D1612" s="11"/>
      <c r="E1612" s="11"/>
      <c r="F1612" s="16"/>
      <c r="G1612" s="16"/>
      <c r="H1612" s="16"/>
      <c r="I1612" s="51"/>
      <c r="J1612" s="51"/>
      <c r="K1612" s="51"/>
      <c r="L1612" s="21"/>
      <c r="M1612" s="21"/>
      <c r="N1612" s="21"/>
      <c r="O1612" s="26"/>
      <c r="P1612" s="26"/>
      <c r="Q1612" s="26"/>
      <c r="S1612"/>
      <c r="T1612"/>
      <c r="U1612"/>
      <c r="V1612"/>
      <c r="W1612"/>
      <c r="X1612"/>
      <c r="Z1612"/>
    </row>
    <row r="1613" spans="2:26" s="1" customFormat="1" x14ac:dyDescent="0.2">
      <c r="B1613" s="8"/>
      <c r="C1613" s="11"/>
      <c r="D1613" s="11"/>
      <c r="E1613" s="11"/>
      <c r="F1613" s="16"/>
      <c r="G1613" s="16"/>
      <c r="H1613" s="16"/>
      <c r="I1613" s="51"/>
      <c r="J1613" s="51"/>
      <c r="K1613" s="51"/>
      <c r="L1613" s="21"/>
      <c r="M1613" s="21"/>
      <c r="N1613" s="21"/>
      <c r="O1613" s="26"/>
      <c r="P1613" s="26"/>
      <c r="Q1613" s="26"/>
      <c r="S1613"/>
      <c r="T1613"/>
      <c r="U1613"/>
      <c r="V1613"/>
      <c r="W1613"/>
      <c r="X1613"/>
      <c r="Z1613"/>
    </row>
    <row r="1614" spans="2:26" s="1" customFormat="1" x14ac:dyDescent="0.2">
      <c r="B1614" s="8"/>
      <c r="C1614" s="11"/>
      <c r="D1614" s="11"/>
      <c r="E1614" s="11"/>
      <c r="F1614" s="16"/>
      <c r="G1614" s="16"/>
      <c r="H1614" s="16"/>
      <c r="I1614" s="51"/>
      <c r="J1614" s="51"/>
      <c r="K1614" s="51"/>
      <c r="L1614" s="21"/>
      <c r="M1614" s="21"/>
      <c r="N1614" s="21"/>
      <c r="O1614" s="26"/>
      <c r="P1614" s="26"/>
      <c r="Q1614" s="26"/>
      <c r="S1614"/>
      <c r="T1614"/>
      <c r="U1614"/>
      <c r="V1614"/>
      <c r="W1614"/>
      <c r="X1614"/>
      <c r="Z1614"/>
    </row>
    <row r="1615" spans="2:26" s="1" customFormat="1" x14ac:dyDescent="0.2">
      <c r="B1615" s="8"/>
      <c r="C1615" s="11"/>
      <c r="D1615" s="11"/>
      <c r="E1615" s="11"/>
      <c r="F1615" s="16"/>
      <c r="G1615" s="16"/>
      <c r="H1615" s="16"/>
      <c r="I1615" s="51"/>
      <c r="J1615" s="51"/>
      <c r="K1615" s="51"/>
      <c r="L1615" s="21"/>
      <c r="M1615" s="21"/>
      <c r="N1615" s="21"/>
      <c r="O1615" s="26"/>
      <c r="P1615" s="26"/>
      <c r="Q1615" s="26"/>
      <c r="S1615"/>
      <c r="T1615"/>
      <c r="U1615"/>
      <c r="V1615"/>
      <c r="W1615"/>
      <c r="X1615"/>
      <c r="Z1615"/>
    </row>
    <row r="1616" spans="2:26" s="1" customFormat="1" x14ac:dyDescent="0.2">
      <c r="B1616" s="8"/>
      <c r="C1616" s="11"/>
      <c r="D1616" s="11"/>
      <c r="E1616" s="11"/>
      <c r="F1616" s="16"/>
      <c r="G1616" s="16"/>
      <c r="H1616" s="16"/>
      <c r="I1616" s="51"/>
      <c r="J1616" s="51"/>
      <c r="K1616" s="51"/>
      <c r="L1616" s="21"/>
      <c r="M1616" s="21"/>
      <c r="N1616" s="21"/>
      <c r="O1616" s="26"/>
      <c r="P1616" s="26"/>
      <c r="Q1616" s="26"/>
      <c r="S1616"/>
      <c r="T1616"/>
      <c r="U1616"/>
      <c r="V1616"/>
      <c r="W1616"/>
      <c r="X1616"/>
      <c r="Z1616"/>
    </row>
    <row r="1617" spans="2:26" s="1" customFormat="1" x14ac:dyDescent="0.2">
      <c r="B1617" s="8"/>
      <c r="C1617" s="11"/>
      <c r="D1617" s="11"/>
      <c r="E1617" s="11"/>
      <c r="F1617" s="16"/>
      <c r="G1617" s="16"/>
      <c r="H1617" s="16"/>
      <c r="I1617" s="51"/>
      <c r="J1617" s="51"/>
      <c r="K1617" s="51"/>
      <c r="L1617" s="21"/>
      <c r="M1617" s="21"/>
      <c r="N1617" s="21"/>
      <c r="O1617" s="26"/>
      <c r="P1617" s="26"/>
      <c r="Q1617" s="26"/>
      <c r="S1617"/>
      <c r="T1617"/>
      <c r="U1617"/>
      <c r="V1617"/>
      <c r="W1617"/>
      <c r="X1617"/>
      <c r="Z1617"/>
    </row>
    <row r="1618" spans="2:26" s="1" customFormat="1" x14ac:dyDescent="0.2">
      <c r="B1618" s="8"/>
      <c r="C1618" s="11"/>
      <c r="D1618" s="11"/>
      <c r="E1618" s="11"/>
      <c r="F1618" s="16"/>
      <c r="G1618" s="16"/>
      <c r="H1618" s="16"/>
      <c r="I1618" s="51"/>
      <c r="J1618" s="51"/>
      <c r="K1618" s="51"/>
      <c r="L1618" s="21"/>
      <c r="M1618" s="21"/>
      <c r="N1618" s="21"/>
      <c r="O1618" s="26"/>
      <c r="P1618" s="26"/>
      <c r="Q1618" s="26"/>
      <c r="S1618"/>
      <c r="T1618"/>
      <c r="U1618"/>
      <c r="V1618"/>
      <c r="W1618"/>
      <c r="X1618"/>
      <c r="Z1618"/>
    </row>
    <row r="1619" spans="2:26" s="1" customFormat="1" x14ac:dyDescent="0.2">
      <c r="B1619" s="8"/>
      <c r="C1619" s="11"/>
      <c r="D1619" s="11"/>
      <c r="E1619" s="11"/>
      <c r="F1619" s="16"/>
      <c r="G1619" s="16"/>
      <c r="H1619" s="16"/>
      <c r="I1619" s="51"/>
      <c r="J1619" s="51"/>
      <c r="K1619" s="51"/>
      <c r="L1619" s="21"/>
      <c r="M1619" s="21"/>
      <c r="N1619" s="21"/>
      <c r="O1619" s="26"/>
      <c r="P1619" s="26"/>
      <c r="Q1619" s="26"/>
      <c r="S1619"/>
      <c r="T1619"/>
      <c r="U1619"/>
      <c r="V1619"/>
      <c r="W1619"/>
      <c r="X1619"/>
      <c r="Z1619"/>
    </row>
    <row r="1620" spans="2:26" s="1" customFormat="1" x14ac:dyDescent="0.2">
      <c r="B1620" s="8"/>
      <c r="C1620" s="11"/>
      <c r="D1620" s="11"/>
      <c r="E1620" s="11"/>
      <c r="F1620" s="16"/>
      <c r="G1620" s="16"/>
      <c r="H1620" s="16"/>
      <c r="I1620" s="51"/>
      <c r="J1620" s="51"/>
      <c r="K1620" s="51"/>
      <c r="L1620" s="21"/>
      <c r="M1620" s="21"/>
      <c r="N1620" s="21"/>
      <c r="O1620" s="26"/>
      <c r="P1620" s="26"/>
      <c r="Q1620" s="26"/>
      <c r="S1620"/>
      <c r="T1620"/>
      <c r="U1620"/>
      <c r="V1620"/>
      <c r="W1620"/>
      <c r="X1620"/>
      <c r="Z1620"/>
    </row>
    <row r="1621" spans="2:26" s="1" customFormat="1" x14ac:dyDescent="0.2">
      <c r="B1621" s="8"/>
      <c r="C1621" s="11"/>
      <c r="D1621" s="11"/>
      <c r="E1621" s="11"/>
      <c r="F1621" s="16"/>
      <c r="G1621" s="16"/>
      <c r="H1621" s="16"/>
      <c r="I1621" s="51"/>
      <c r="J1621" s="51"/>
      <c r="K1621" s="51"/>
      <c r="L1621" s="21"/>
      <c r="M1621" s="21"/>
      <c r="N1621" s="21"/>
      <c r="O1621" s="26"/>
      <c r="P1621" s="26"/>
      <c r="Q1621" s="26"/>
      <c r="S1621"/>
      <c r="T1621"/>
      <c r="U1621"/>
      <c r="V1621"/>
      <c r="W1621"/>
      <c r="X1621"/>
      <c r="Z1621"/>
    </row>
    <row r="1622" spans="2:26" s="1" customFormat="1" x14ac:dyDescent="0.2">
      <c r="B1622" s="8"/>
      <c r="C1622" s="11"/>
      <c r="D1622" s="11"/>
      <c r="E1622" s="11"/>
      <c r="F1622" s="16"/>
      <c r="G1622" s="16"/>
      <c r="H1622" s="16"/>
      <c r="I1622" s="51"/>
      <c r="J1622" s="51"/>
      <c r="K1622" s="51"/>
      <c r="L1622" s="21"/>
      <c r="M1622" s="21"/>
      <c r="N1622" s="21"/>
      <c r="O1622" s="26"/>
      <c r="P1622" s="26"/>
      <c r="Q1622" s="26"/>
      <c r="S1622"/>
      <c r="T1622"/>
      <c r="U1622"/>
      <c r="V1622"/>
      <c r="W1622"/>
      <c r="X1622"/>
      <c r="Z1622"/>
    </row>
    <row r="1623" spans="2:26" s="1" customFormat="1" x14ac:dyDescent="0.2">
      <c r="B1623" s="8"/>
      <c r="C1623" s="11"/>
      <c r="D1623" s="11"/>
      <c r="E1623" s="11"/>
      <c r="F1623" s="16"/>
      <c r="G1623" s="16"/>
      <c r="H1623" s="16"/>
      <c r="I1623" s="51"/>
      <c r="J1623" s="51"/>
      <c r="K1623" s="51"/>
      <c r="L1623" s="21"/>
      <c r="M1623" s="21"/>
      <c r="N1623" s="21"/>
      <c r="O1623" s="26"/>
      <c r="P1623" s="26"/>
      <c r="Q1623" s="26"/>
      <c r="S1623"/>
      <c r="T1623"/>
      <c r="U1623"/>
      <c r="V1623"/>
      <c r="W1623"/>
      <c r="X1623"/>
      <c r="Z1623"/>
    </row>
    <row r="1624" spans="2:26" s="1" customFormat="1" x14ac:dyDescent="0.2">
      <c r="B1624" s="8"/>
      <c r="C1624" s="11"/>
      <c r="D1624" s="11"/>
      <c r="E1624" s="11"/>
      <c r="F1624" s="16"/>
      <c r="G1624" s="16"/>
      <c r="H1624" s="16"/>
      <c r="I1624" s="51"/>
      <c r="J1624" s="51"/>
      <c r="K1624" s="51"/>
      <c r="L1624" s="21"/>
      <c r="M1624" s="21"/>
      <c r="N1624" s="21"/>
      <c r="O1624" s="26"/>
      <c r="P1624" s="26"/>
      <c r="Q1624" s="26"/>
      <c r="S1624"/>
      <c r="T1624"/>
      <c r="U1624"/>
      <c r="V1624"/>
      <c r="W1624"/>
      <c r="X1624"/>
      <c r="Z1624"/>
    </row>
    <row r="1625" spans="2:26" s="1" customFormat="1" x14ac:dyDescent="0.2">
      <c r="B1625" s="8"/>
      <c r="C1625" s="11"/>
      <c r="D1625" s="11"/>
      <c r="E1625" s="11"/>
      <c r="F1625" s="16"/>
      <c r="G1625" s="16"/>
      <c r="H1625" s="16"/>
      <c r="I1625" s="51"/>
      <c r="J1625" s="51"/>
      <c r="K1625" s="51"/>
      <c r="L1625" s="21"/>
      <c r="M1625" s="21"/>
      <c r="N1625" s="21"/>
      <c r="O1625" s="26"/>
      <c r="P1625" s="26"/>
      <c r="Q1625" s="26"/>
      <c r="S1625"/>
      <c r="T1625"/>
      <c r="U1625"/>
      <c r="V1625"/>
      <c r="W1625"/>
      <c r="X1625"/>
      <c r="Z1625"/>
    </row>
    <row r="1626" spans="2:26" s="1" customFormat="1" x14ac:dyDescent="0.2">
      <c r="B1626" s="8"/>
      <c r="C1626" s="11"/>
      <c r="D1626" s="11"/>
      <c r="E1626" s="11"/>
      <c r="F1626" s="16"/>
      <c r="G1626" s="16"/>
      <c r="H1626" s="16"/>
      <c r="I1626" s="51"/>
      <c r="J1626" s="51"/>
      <c r="K1626" s="51"/>
      <c r="L1626" s="21"/>
      <c r="M1626" s="21"/>
      <c r="N1626" s="21"/>
      <c r="O1626" s="26"/>
      <c r="P1626" s="26"/>
      <c r="Q1626" s="26"/>
      <c r="S1626"/>
      <c r="T1626"/>
      <c r="U1626"/>
      <c r="V1626"/>
      <c r="W1626"/>
      <c r="X1626"/>
      <c r="Z1626"/>
    </row>
    <row r="1627" spans="2:26" s="1" customFormat="1" x14ac:dyDescent="0.2">
      <c r="B1627" s="8"/>
      <c r="C1627" s="11"/>
      <c r="D1627" s="11"/>
      <c r="E1627" s="11"/>
      <c r="F1627" s="16"/>
      <c r="G1627" s="16"/>
      <c r="H1627" s="16"/>
      <c r="I1627" s="51"/>
      <c r="J1627" s="51"/>
      <c r="K1627" s="51"/>
      <c r="L1627" s="21"/>
      <c r="M1627" s="21"/>
      <c r="N1627" s="21"/>
      <c r="O1627" s="26"/>
      <c r="P1627" s="26"/>
      <c r="Q1627" s="26"/>
      <c r="S1627"/>
      <c r="T1627"/>
      <c r="U1627"/>
      <c r="V1627"/>
      <c r="W1627"/>
      <c r="X1627"/>
      <c r="Z1627"/>
    </row>
    <row r="1628" spans="2:26" s="1" customFormat="1" x14ac:dyDescent="0.2">
      <c r="B1628" s="8"/>
      <c r="C1628" s="11"/>
      <c r="D1628" s="11"/>
      <c r="E1628" s="11"/>
      <c r="F1628" s="16"/>
      <c r="G1628" s="16"/>
      <c r="H1628" s="16"/>
      <c r="I1628" s="51"/>
      <c r="J1628" s="51"/>
      <c r="K1628" s="51"/>
      <c r="L1628" s="21"/>
      <c r="M1628" s="21"/>
      <c r="N1628" s="21"/>
      <c r="O1628" s="26"/>
      <c r="P1628" s="26"/>
      <c r="Q1628" s="26"/>
      <c r="S1628"/>
      <c r="T1628"/>
      <c r="U1628"/>
      <c r="V1628"/>
      <c r="W1628"/>
      <c r="X1628"/>
      <c r="Z1628"/>
    </row>
    <row r="1629" spans="2:26" s="1" customFormat="1" x14ac:dyDescent="0.2">
      <c r="B1629" s="8"/>
      <c r="C1629" s="11"/>
      <c r="D1629" s="11"/>
      <c r="E1629" s="11"/>
      <c r="F1629" s="16"/>
      <c r="G1629" s="16"/>
      <c r="H1629" s="16"/>
      <c r="I1629" s="51"/>
      <c r="J1629" s="51"/>
      <c r="K1629" s="51"/>
      <c r="L1629" s="21"/>
      <c r="M1629" s="21"/>
      <c r="N1629" s="21"/>
      <c r="O1629" s="26"/>
      <c r="P1629" s="26"/>
      <c r="Q1629" s="26"/>
      <c r="S1629"/>
      <c r="T1629"/>
      <c r="U1629"/>
      <c r="V1629"/>
      <c r="W1629"/>
      <c r="X1629"/>
      <c r="Z1629"/>
    </row>
    <row r="1630" spans="2:26" s="1" customFormat="1" x14ac:dyDescent="0.2">
      <c r="B1630" s="8"/>
      <c r="C1630" s="11"/>
      <c r="D1630" s="11"/>
      <c r="E1630" s="11"/>
      <c r="F1630" s="16"/>
      <c r="G1630" s="16"/>
      <c r="H1630" s="16"/>
      <c r="I1630" s="51"/>
      <c r="J1630" s="51"/>
      <c r="K1630" s="51"/>
      <c r="L1630" s="21"/>
      <c r="M1630" s="21"/>
      <c r="N1630" s="21"/>
      <c r="O1630" s="26"/>
      <c r="P1630" s="26"/>
      <c r="Q1630" s="26"/>
      <c r="S1630"/>
      <c r="T1630"/>
      <c r="U1630"/>
      <c r="V1630"/>
      <c r="W1630"/>
      <c r="X1630"/>
      <c r="Z1630"/>
    </row>
    <row r="1631" spans="2:26" s="1" customFormat="1" x14ac:dyDescent="0.2">
      <c r="B1631" s="8"/>
      <c r="C1631" s="11"/>
      <c r="D1631" s="11"/>
      <c r="E1631" s="11"/>
      <c r="F1631" s="16"/>
      <c r="G1631" s="16"/>
      <c r="H1631" s="16"/>
      <c r="I1631" s="51"/>
      <c r="J1631" s="51"/>
      <c r="K1631" s="51"/>
      <c r="L1631" s="21"/>
      <c r="M1631" s="21"/>
      <c r="N1631" s="21"/>
      <c r="O1631" s="26"/>
      <c r="P1631" s="26"/>
      <c r="Q1631" s="26"/>
      <c r="S1631"/>
      <c r="T1631"/>
      <c r="U1631"/>
      <c r="V1631"/>
      <c r="W1631"/>
      <c r="X1631"/>
      <c r="Z1631"/>
    </row>
    <row r="1632" spans="2:26" s="1" customFormat="1" x14ac:dyDescent="0.2">
      <c r="B1632" s="8"/>
      <c r="C1632" s="11"/>
      <c r="D1632" s="11"/>
      <c r="E1632" s="11"/>
      <c r="F1632" s="16"/>
      <c r="G1632" s="16"/>
      <c r="H1632" s="16"/>
      <c r="I1632" s="51"/>
      <c r="J1632" s="51"/>
      <c r="K1632" s="51"/>
      <c r="L1632" s="21"/>
      <c r="M1632" s="21"/>
      <c r="N1632" s="21"/>
      <c r="O1632" s="26"/>
      <c r="P1632" s="26"/>
      <c r="Q1632" s="26"/>
      <c r="S1632"/>
      <c r="T1632"/>
      <c r="U1632"/>
      <c r="V1632"/>
      <c r="W1632"/>
      <c r="X1632"/>
      <c r="Z1632"/>
    </row>
    <row r="1633" spans="2:26" s="1" customFormat="1" x14ac:dyDescent="0.2">
      <c r="B1633" s="8"/>
      <c r="C1633" s="11"/>
      <c r="D1633" s="11"/>
      <c r="E1633" s="11"/>
      <c r="F1633" s="16"/>
      <c r="G1633" s="16"/>
      <c r="H1633" s="16"/>
      <c r="I1633" s="51"/>
      <c r="J1633" s="51"/>
      <c r="K1633" s="51"/>
      <c r="L1633" s="21"/>
      <c r="M1633" s="21"/>
      <c r="N1633" s="21"/>
      <c r="O1633" s="26"/>
      <c r="P1633" s="26"/>
      <c r="Q1633" s="26"/>
      <c r="S1633"/>
      <c r="T1633"/>
      <c r="U1633"/>
      <c r="V1633"/>
      <c r="W1633"/>
      <c r="X1633"/>
      <c r="Z1633"/>
    </row>
    <row r="1634" spans="2:26" s="1" customFormat="1" x14ac:dyDescent="0.2">
      <c r="B1634" s="8"/>
      <c r="C1634" s="11"/>
      <c r="D1634" s="11"/>
      <c r="E1634" s="11"/>
      <c r="F1634" s="16"/>
      <c r="G1634" s="16"/>
      <c r="H1634" s="16"/>
      <c r="I1634" s="51"/>
      <c r="J1634" s="51"/>
      <c r="K1634" s="51"/>
      <c r="L1634" s="21"/>
      <c r="M1634" s="21"/>
      <c r="N1634" s="21"/>
      <c r="O1634" s="26"/>
      <c r="P1634" s="26"/>
      <c r="Q1634" s="26"/>
      <c r="S1634"/>
      <c r="T1634"/>
      <c r="U1634"/>
      <c r="V1634"/>
      <c r="W1634"/>
      <c r="X1634"/>
      <c r="Z1634"/>
    </row>
    <row r="1635" spans="2:26" s="1" customFormat="1" x14ac:dyDescent="0.2">
      <c r="B1635" s="8"/>
      <c r="C1635" s="11"/>
      <c r="D1635" s="11"/>
      <c r="E1635" s="11"/>
      <c r="F1635" s="16"/>
      <c r="G1635" s="16"/>
      <c r="H1635" s="16"/>
      <c r="I1635" s="51"/>
      <c r="J1635" s="51"/>
      <c r="K1635" s="51"/>
      <c r="L1635" s="21"/>
      <c r="M1635" s="21"/>
      <c r="N1635" s="21"/>
      <c r="O1635" s="26"/>
      <c r="P1635" s="26"/>
      <c r="Q1635" s="26"/>
      <c r="S1635"/>
      <c r="T1635"/>
      <c r="U1635"/>
      <c r="V1635"/>
      <c r="W1635"/>
      <c r="X1635"/>
      <c r="Z1635"/>
    </row>
    <row r="1636" spans="2:26" s="1" customFormat="1" x14ac:dyDescent="0.2">
      <c r="B1636" s="8"/>
      <c r="C1636" s="11"/>
      <c r="D1636" s="11"/>
      <c r="E1636" s="11"/>
      <c r="F1636" s="16"/>
      <c r="G1636" s="16"/>
      <c r="H1636" s="16"/>
      <c r="I1636" s="51"/>
      <c r="J1636" s="51"/>
      <c r="K1636" s="51"/>
      <c r="L1636" s="21"/>
      <c r="M1636" s="21"/>
      <c r="N1636" s="21"/>
      <c r="O1636" s="26"/>
      <c r="P1636" s="26"/>
      <c r="Q1636" s="26"/>
      <c r="S1636"/>
      <c r="T1636"/>
      <c r="U1636"/>
      <c r="V1636"/>
      <c r="W1636"/>
      <c r="X1636"/>
      <c r="Z1636"/>
    </row>
    <row r="1637" spans="2:26" s="1" customFormat="1" x14ac:dyDescent="0.2">
      <c r="B1637" s="8"/>
      <c r="C1637" s="11"/>
      <c r="D1637" s="11"/>
      <c r="E1637" s="11"/>
      <c r="F1637" s="16"/>
      <c r="G1637" s="16"/>
      <c r="H1637" s="16"/>
      <c r="I1637" s="51"/>
      <c r="J1637" s="51"/>
      <c r="K1637" s="51"/>
      <c r="L1637" s="21"/>
      <c r="M1637" s="21"/>
      <c r="N1637" s="21"/>
      <c r="O1637" s="26"/>
      <c r="P1637" s="26"/>
      <c r="Q1637" s="26"/>
      <c r="S1637"/>
      <c r="T1637"/>
      <c r="U1637"/>
      <c r="V1637"/>
      <c r="W1637"/>
      <c r="X1637"/>
      <c r="Z1637"/>
    </row>
    <row r="1638" spans="2:26" s="1" customFormat="1" x14ac:dyDescent="0.2">
      <c r="B1638" s="8"/>
      <c r="C1638" s="11"/>
      <c r="D1638" s="11"/>
      <c r="E1638" s="11"/>
      <c r="F1638" s="16"/>
      <c r="G1638" s="16"/>
      <c r="H1638" s="16"/>
      <c r="I1638" s="51"/>
      <c r="J1638" s="51"/>
      <c r="K1638" s="51"/>
      <c r="L1638" s="21"/>
      <c r="M1638" s="21"/>
      <c r="N1638" s="21"/>
      <c r="O1638" s="26"/>
      <c r="P1638" s="26"/>
      <c r="Q1638" s="26"/>
      <c r="S1638"/>
      <c r="T1638"/>
      <c r="U1638"/>
      <c r="V1638"/>
      <c r="W1638"/>
      <c r="X1638"/>
      <c r="Z1638"/>
    </row>
    <row r="1639" spans="2:26" s="1" customFormat="1" x14ac:dyDescent="0.2">
      <c r="B1639" s="8"/>
      <c r="C1639" s="11"/>
      <c r="D1639" s="11"/>
      <c r="E1639" s="11"/>
      <c r="F1639" s="16"/>
      <c r="G1639" s="16"/>
      <c r="H1639" s="16"/>
      <c r="I1639" s="51"/>
      <c r="J1639" s="51"/>
      <c r="K1639" s="51"/>
      <c r="L1639" s="21"/>
      <c r="M1639" s="21"/>
      <c r="N1639" s="21"/>
      <c r="O1639" s="26"/>
      <c r="P1639" s="26"/>
      <c r="Q1639" s="26"/>
      <c r="S1639"/>
      <c r="T1639"/>
      <c r="U1639"/>
      <c r="V1639"/>
      <c r="W1639"/>
      <c r="X1639"/>
      <c r="Z1639"/>
    </row>
    <row r="1640" spans="2:26" s="1" customFormat="1" x14ac:dyDescent="0.2">
      <c r="B1640" s="8"/>
      <c r="C1640" s="11"/>
      <c r="D1640" s="11"/>
      <c r="E1640" s="11"/>
      <c r="F1640" s="16"/>
      <c r="G1640" s="16"/>
      <c r="H1640" s="16"/>
      <c r="I1640" s="51"/>
      <c r="J1640" s="51"/>
      <c r="K1640" s="51"/>
      <c r="L1640" s="21"/>
      <c r="M1640" s="21"/>
      <c r="N1640" s="21"/>
      <c r="O1640" s="26"/>
      <c r="P1640" s="26"/>
      <c r="Q1640" s="26"/>
      <c r="S1640"/>
      <c r="T1640"/>
      <c r="U1640"/>
      <c r="V1640"/>
      <c r="W1640"/>
      <c r="X1640"/>
      <c r="Z1640"/>
    </row>
    <row r="1641" spans="2:26" s="1" customFormat="1" x14ac:dyDescent="0.2">
      <c r="B1641" s="8"/>
      <c r="C1641" s="11"/>
      <c r="D1641" s="11"/>
      <c r="E1641" s="11"/>
      <c r="F1641" s="16"/>
      <c r="G1641" s="16"/>
      <c r="H1641" s="16"/>
      <c r="I1641" s="51"/>
      <c r="J1641" s="51"/>
      <c r="K1641" s="51"/>
      <c r="L1641" s="21"/>
      <c r="M1641" s="21"/>
      <c r="N1641" s="21"/>
      <c r="O1641" s="26"/>
      <c r="P1641" s="26"/>
      <c r="Q1641" s="26"/>
      <c r="S1641"/>
      <c r="T1641"/>
      <c r="U1641"/>
      <c r="V1641"/>
      <c r="W1641"/>
      <c r="X1641"/>
      <c r="Z1641"/>
    </row>
    <row r="1642" spans="2:26" s="1" customFormat="1" x14ac:dyDescent="0.2">
      <c r="B1642" s="8"/>
      <c r="C1642" s="11"/>
      <c r="D1642" s="11"/>
      <c r="E1642" s="11"/>
      <c r="F1642" s="16"/>
      <c r="G1642" s="16"/>
      <c r="H1642" s="16"/>
      <c r="I1642" s="51"/>
      <c r="J1642" s="51"/>
      <c r="K1642" s="51"/>
      <c r="L1642" s="21"/>
      <c r="M1642" s="21"/>
      <c r="N1642" s="21"/>
      <c r="O1642" s="26"/>
      <c r="P1642" s="26"/>
      <c r="Q1642" s="26"/>
      <c r="S1642"/>
      <c r="T1642"/>
      <c r="U1642"/>
      <c r="V1642"/>
      <c r="W1642"/>
      <c r="X1642"/>
      <c r="Z1642"/>
    </row>
    <row r="1643" spans="2:26" s="1" customFormat="1" x14ac:dyDescent="0.2">
      <c r="B1643" s="8"/>
      <c r="C1643" s="11"/>
      <c r="D1643" s="11"/>
      <c r="E1643" s="11"/>
      <c r="F1643" s="16"/>
      <c r="G1643" s="16"/>
      <c r="H1643" s="16"/>
      <c r="I1643" s="51"/>
      <c r="J1643" s="51"/>
      <c r="K1643" s="51"/>
      <c r="L1643" s="21"/>
      <c r="M1643" s="21"/>
      <c r="N1643" s="21"/>
      <c r="O1643" s="26"/>
      <c r="P1643" s="26"/>
      <c r="Q1643" s="26"/>
      <c r="S1643"/>
      <c r="T1643"/>
      <c r="U1643"/>
      <c r="V1643"/>
      <c r="W1643"/>
      <c r="X1643"/>
      <c r="Z1643"/>
    </row>
    <row r="1644" spans="2:26" s="1" customFormat="1" x14ac:dyDescent="0.2">
      <c r="B1644" s="8"/>
      <c r="C1644" s="11"/>
      <c r="D1644" s="11"/>
      <c r="E1644" s="11"/>
      <c r="F1644" s="16"/>
      <c r="G1644" s="16"/>
      <c r="H1644" s="16"/>
      <c r="I1644" s="51"/>
      <c r="J1644" s="51"/>
      <c r="K1644" s="51"/>
      <c r="L1644" s="21"/>
      <c r="M1644" s="21"/>
      <c r="N1644" s="21"/>
      <c r="O1644" s="26"/>
      <c r="P1644" s="26"/>
      <c r="Q1644" s="26"/>
      <c r="S1644"/>
      <c r="T1644"/>
      <c r="U1644"/>
      <c r="V1644"/>
      <c r="W1644"/>
      <c r="X1644"/>
      <c r="Z1644"/>
    </row>
    <row r="1645" spans="2:26" s="1" customFormat="1" x14ac:dyDescent="0.2">
      <c r="B1645" s="8"/>
      <c r="C1645" s="11"/>
      <c r="D1645" s="11"/>
      <c r="E1645" s="11"/>
      <c r="F1645" s="16"/>
      <c r="G1645" s="16"/>
      <c r="H1645" s="16"/>
      <c r="I1645" s="51"/>
      <c r="J1645" s="51"/>
      <c r="K1645" s="51"/>
      <c r="L1645" s="21"/>
      <c r="M1645" s="21"/>
      <c r="N1645" s="21"/>
      <c r="O1645" s="26"/>
      <c r="P1645" s="26"/>
      <c r="Q1645" s="26"/>
      <c r="S1645"/>
      <c r="T1645"/>
      <c r="U1645"/>
      <c r="V1645"/>
      <c r="W1645"/>
      <c r="X1645"/>
      <c r="Z1645"/>
    </row>
    <row r="1646" spans="2:26" s="1" customFormat="1" x14ac:dyDescent="0.2">
      <c r="B1646" s="8"/>
      <c r="C1646" s="11"/>
      <c r="D1646" s="11"/>
      <c r="E1646" s="11"/>
      <c r="F1646" s="16"/>
      <c r="G1646" s="16"/>
      <c r="H1646" s="16"/>
      <c r="I1646" s="51"/>
      <c r="J1646" s="51"/>
      <c r="K1646" s="51"/>
      <c r="L1646" s="21"/>
      <c r="M1646" s="21"/>
      <c r="N1646" s="21"/>
      <c r="O1646" s="26"/>
      <c r="P1646" s="26"/>
      <c r="Q1646" s="26"/>
      <c r="S1646"/>
      <c r="T1646"/>
      <c r="U1646"/>
      <c r="V1646"/>
      <c r="W1646"/>
      <c r="X1646"/>
      <c r="Z1646"/>
    </row>
    <row r="1647" spans="2:26" s="1" customFormat="1" x14ac:dyDescent="0.2">
      <c r="B1647" s="8"/>
      <c r="C1647" s="11"/>
      <c r="D1647" s="11"/>
      <c r="E1647" s="11"/>
      <c r="F1647" s="16"/>
      <c r="G1647" s="16"/>
      <c r="H1647" s="16"/>
      <c r="I1647" s="51"/>
      <c r="J1647" s="51"/>
      <c r="K1647" s="51"/>
      <c r="L1647" s="21"/>
      <c r="M1647" s="21"/>
      <c r="N1647" s="21"/>
      <c r="O1647" s="26"/>
      <c r="P1647" s="26"/>
      <c r="Q1647" s="26"/>
      <c r="S1647"/>
      <c r="T1647"/>
      <c r="U1647"/>
      <c r="V1647"/>
      <c r="W1647"/>
      <c r="X1647"/>
      <c r="Z1647"/>
    </row>
    <row r="1648" spans="2:26" s="1" customFormat="1" x14ac:dyDescent="0.2">
      <c r="B1648" s="8"/>
      <c r="C1648" s="11"/>
      <c r="D1648" s="11"/>
      <c r="E1648" s="11"/>
      <c r="F1648" s="16"/>
      <c r="G1648" s="16"/>
      <c r="H1648" s="16"/>
      <c r="I1648" s="51"/>
      <c r="J1648" s="51"/>
      <c r="K1648" s="51"/>
      <c r="L1648" s="21"/>
      <c r="M1648" s="21"/>
      <c r="N1648" s="21"/>
      <c r="O1648" s="26"/>
      <c r="P1648" s="26"/>
      <c r="Q1648" s="26"/>
      <c r="S1648"/>
      <c r="T1648"/>
      <c r="U1648"/>
      <c r="V1648"/>
      <c r="W1648"/>
      <c r="X1648"/>
      <c r="Z1648"/>
    </row>
    <row r="1649" spans="2:26" s="1" customFormat="1" x14ac:dyDescent="0.2">
      <c r="B1649" s="8"/>
      <c r="C1649" s="11"/>
      <c r="D1649" s="11"/>
      <c r="E1649" s="11"/>
      <c r="F1649" s="16"/>
      <c r="G1649" s="16"/>
      <c r="H1649" s="16"/>
      <c r="I1649" s="51"/>
      <c r="J1649" s="51"/>
      <c r="K1649" s="51"/>
      <c r="L1649" s="21"/>
      <c r="M1649" s="21"/>
      <c r="N1649" s="21"/>
      <c r="O1649" s="26"/>
      <c r="P1649" s="26"/>
      <c r="Q1649" s="26"/>
      <c r="S1649"/>
      <c r="T1649"/>
      <c r="U1649"/>
      <c r="V1649"/>
      <c r="W1649"/>
      <c r="X1649"/>
      <c r="Z1649"/>
    </row>
    <row r="1650" spans="2:26" s="1" customFormat="1" x14ac:dyDescent="0.2">
      <c r="B1650" s="8"/>
      <c r="C1650" s="11"/>
      <c r="D1650" s="11"/>
      <c r="E1650" s="11"/>
      <c r="F1650" s="16"/>
      <c r="G1650" s="16"/>
      <c r="H1650" s="16"/>
      <c r="I1650" s="51"/>
      <c r="J1650" s="51"/>
      <c r="K1650" s="51"/>
      <c r="L1650" s="21"/>
      <c r="M1650" s="21"/>
      <c r="N1650" s="21"/>
      <c r="O1650" s="26"/>
      <c r="P1650" s="26"/>
      <c r="Q1650" s="26"/>
      <c r="S1650"/>
      <c r="T1650"/>
      <c r="U1650"/>
      <c r="V1650"/>
      <c r="W1650"/>
      <c r="X1650"/>
      <c r="Z1650"/>
    </row>
    <row r="1651" spans="2:26" s="1" customFormat="1" x14ac:dyDescent="0.2">
      <c r="B1651" s="8"/>
      <c r="C1651" s="11"/>
      <c r="D1651" s="11"/>
      <c r="E1651" s="11"/>
      <c r="F1651" s="16"/>
      <c r="G1651" s="16"/>
      <c r="H1651" s="16"/>
      <c r="I1651" s="51"/>
      <c r="J1651" s="51"/>
      <c r="K1651" s="51"/>
      <c r="L1651" s="21"/>
      <c r="M1651" s="21"/>
      <c r="N1651" s="21"/>
      <c r="O1651" s="26"/>
      <c r="P1651" s="26"/>
      <c r="Q1651" s="26"/>
      <c r="S1651"/>
      <c r="T1651"/>
      <c r="U1651"/>
      <c r="V1651"/>
      <c r="W1651"/>
      <c r="X1651"/>
      <c r="Z1651"/>
    </row>
    <row r="1652" spans="2:26" s="1" customFormat="1" x14ac:dyDescent="0.2">
      <c r="B1652" s="8"/>
      <c r="C1652" s="11"/>
      <c r="D1652" s="11"/>
      <c r="E1652" s="11"/>
      <c r="F1652" s="16"/>
      <c r="G1652" s="16"/>
      <c r="H1652" s="16"/>
      <c r="I1652" s="51"/>
      <c r="J1652" s="51"/>
      <c r="K1652" s="51"/>
      <c r="L1652" s="21"/>
      <c r="M1652" s="21"/>
      <c r="N1652" s="21"/>
      <c r="O1652" s="26"/>
      <c r="P1652" s="26"/>
      <c r="Q1652" s="26"/>
      <c r="S1652"/>
      <c r="T1652"/>
      <c r="U1652"/>
      <c r="V1652"/>
      <c r="W1652"/>
      <c r="X1652"/>
      <c r="Z1652"/>
    </row>
    <row r="1653" spans="2:26" s="1" customFormat="1" x14ac:dyDescent="0.2">
      <c r="B1653" s="8"/>
      <c r="C1653" s="11"/>
      <c r="D1653" s="11"/>
      <c r="E1653" s="11"/>
      <c r="F1653" s="16"/>
      <c r="G1653" s="16"/>
      <c r="H1653" s="16"/>
      <c r="I1653" s="51"/>
      <c r="J1653" s="51"/>
      <c r="K1653" s="51"/>
      <c r="L1653" s="21"/>
      <c r="M1653" s="21"/>
      <c r="N1653" s="21"/>
      <c r="O1653" s="26"/>
      <c r="P1653" s="26"/>
      <c r="Q1653" s="26"/>
      <c r="S1653"/>
      <c r="T1653"/>
      <c r="U1653"/>
      <c r="V1653"/>
      <c r="W1653"/>
      <c r="X1653"/>
      <c r="Z1653"/>
    </row>
    <row r="1654" spans="2:26" s="1" customFormat="1" x14ac:dyDescent="0.2">
      <c r="B1654" s="8"/>
      <c r="C1654" s="11"/>
      <c r="D1654" s="11"/>
      <c r="E1654" s="11"/>
      <c r="F1654" s="16"/>
      <c r="G1654" s="16"/>
      <c r="H1654" s="16"/>
      <c r="I1654" s="51"/>
      <c r="J1654" s="51"/>
      <c r="K1654" s="51"/>
      <c r="L1654" s="21"/>
      <c r="M1654" s="21"/>
      <c r="N1654" s="21"/>
      <c r="O1654" s="26"/>
      <c r="P1654" s="26"/>
      <c r="Q1654" s="26"/>
      <c r="S1654"/>
      <c r="T1654"/>
      <c r="U1654"/>
      <c r="V1654"/>
      <c r="W1654"/>
      <c r="X1654"/>
      <c r="Z1654"/>
    </row>
    <row r="1655" spans="2:26" s="1" customFormat="1" x14ac:dyDescent="0.2">
      <c r="B1655" s="8"/>
      <c r="C1655" s="11"/>
      <c r="D1655" s="11"/>
      <c r="E1655" s="11"/>
      <c r="F1655" s="16"/>
      <c r="G1655" s="16"/>
      <c r="H1655" s="16"/>
      <c r="I1655" s="51"/>
      <c r="J1655" s="51"/>
      <c r="K1655" s="51"/>
      <c r="L1655" s="21"/>
      <c r="M1655" s="21"/>
      <c r="N1655" s="21"/>
      <c r="O1655" s="26"/>
      <c r="P1655" s="26"/>
      <c r="Q1655" s="26"/>
      <c r="S1655"/>
      <c r="T1655"/>
      <c r="U1655"/>
      <c r="V1655"/>
      <c r="W1655"/>
      <c r="X1655"/>
      <c r="Z1655"/>
    </row>
    <row r="1656" spans="2:26" s="1" customFormat="1" x14ac:dyDescent="0.2">
      <c r="B1656" s="8"/>
      <c r="C1656" s="11"/>
      <c r="D1656" s="11"/>
      <c r="E1656" s="11"/>
      <c r="F1656" s="16"/>
      <c r="G1656" s="16"/>
      <c r="H1656" s="16"/>
      <c r="I1656" s="51"/>
      <c r="J1656" s="51"/>
      <c r="K1656" s="51"/>
      <c r="L1656" s="21"/>
      <c r="M1656" s="21"/>
      <c r="N1656" s="21"/>
      <c r="O1656" s="26"/>
      <c r="P1656" s="26"/>
      <c r="Q1656" s="26"/>
      <c r="S1656"/>
      <c r="T1656"/>
      <c r="U1656"/>
      <c r="V1656"/>
      <c r="W1656"/>
      <c r="X1656"/>
      <c r="Z1656"/>
    </row>
    <row r="1657" spans="2:26" s="1" customFormat="1" x14ac:dyDescent="0.2">
      <c r="B1657" s="8"/>
      <c r="C1657" s="11"/>
      <c r="D1657" s="11"/>
      <c r="E1657" s="11"/>
      <c r="F1657" s="16"/>
      <c r="G1657" s="16"/>
      <c r="H1657" s="16"/>
      <c r="I1657" s="51"/>
      <c r="J1657" s="51"/>
      <c r="K1657" s="51"/>
      <c r="L1657" s="21"/>
      <c r="M1657" s="21"/>
      <c r="N1657" s="21"/>
      <c r="O1657" s="26"/>
      <c r="P1657" s="26"/>
      <c r="Q1657" s="26"/>
      <c r="S1657"/>
      <c r="T1657"/>
      <c r="U1657"/>
      <c r="V1657"/>
      <c r="W1657"/>
      <c r="X1657"/>
      <c r="Z1657"/>
    </row>
    <row r="1658" spans="2:26" s="1" customFormat="1" x14ac:dyDescent="0.2">
      <c r="B1658" s="8"/>
      <c r="C1658" s="11"/>
      <c r="D1658" s="11"/>
      <c r="E1658" s="11"/>
      <c r="F1658" s="16"/>
      <c r="G1658" s="16"/>
      <c r="H1658" s="16"/>
      <c r="I1658" s="51"/>
      <c r="J1658" s="51"/>
      <c r="K1658" s="51"/>
      <c r="L1658" s="21"/>
      <c r="M1658" s="21"/>
      <c r="N1658" s="21"/>
      <c r="O1658" s="26"/>
      <c r="P1658" s="26"/>
      <c r="Q1658" s="26"/>
      <c r="S1658"/>
      <c r="T1658"/>
      <c r="U1658"/>
      <c r="V1658"/>
      <c r="W1658"/>
      <c r="X1658"/>
      <c r="Z1658"/>
    </row>
    <row r="1659" spans="2:26" s="1" customFormat="1" x14ac:dyDescent="0.2">
      <c r="B1659" s="8"/>
      <c r="C1659" s="11"/>
      <c r="D1659" s="11"/>
      <c r="E1659" s="11"/>
      <c r="F1659" s="16"/>
      <c r="G1659" s="16"/>
      <c r="H1659" s="16"/>
      <c r="I1659" s="51"/>
      <c r="J1659" s="51"/>
      <c r="K1659" s="51"/>
      <c r="L1659" s="21"/>
      <c r="M1659" s="21"/>
      <c r="N1659" s="21"/>
      <c r="O1659" s="26"/>
      <c r="P1659" s="26"/>
      <c r="Q1659" s="26"/>
      <c r="S1659"/>
      <c r="T1659"/>
      <c r="U1659"/>
      <c r="V1659"/>
      <c r="W1659"/>
      <c r="X1659"/>
      <c r="Z1659"/>
    </row>
    <row r="1660" spans="2:26" s="1" customFormat="1" x14ac:dyDescent="0.2">
      <c r="B1660" s="8"/>
      <c r="C1660" s="11"/>
      <c r="D1660" s="11"/>
      <c r="E1660" s="11"/>
      <c r="F1660" s="16"/>
      <c r="G1660" s="16"/>
      <c r="H1660" s="16"/>
      <c r="I1660" s="51"/>
      <c r="J1660" s="51"/>
      <c r="K1660" s="51"/>
      <c r="L1660" s="21"/>
      <c r="M1660" s="21"/>
      <c r="N1660" s="21"/>
      <c r="O1660" s="26"/>
      <c r="P1660" s="26"/>
      <c r="Q1660" s="26"/>
      <c r="S1660"/>
      <c r="T1660"/>
      <c r="U1660"/>
      <c r="V1660"/>
      <c r="W1660"/>
      <c r="X1660"/>
      <c r="Z1660"/>
    </row>
    <row r="1661" spans="2:26" s="1" customFormat="1" x14ac:dyDescent="0.2">
      <c r="B1661" s="8"/>
      <c r="C1661" s="11"/>
      <c r="D1661" s="11"/>
      <c r="E1661" s="11"/>
      <c r="F1661" s="16"/>
      <c r="G1661" s="16"/>
      <c r="H1661" s="16"/>
      <c r="I1661" s="51"/>
      <c r="J1661" s="51"/>
      <c r="K1661" s="51"/>
      <c r="L1661" s="21"/>
      <c r="M1661" s="21"/>
      <c r="N1661" s="21"/>
      <c r="O1661" s="26"/>
      <c r="P1661" s="26"/>
      <c r="Q1661" s="26"/>
      <c r="S1661"/>
      <c r="T1661"/>
      <c r="U1661"/>
      <c r="V1661"/>
      <c r="W1661"/>
      <c r="X1661"/>
      <c r="Z1661"/>
    </row>
    <row r="1662" spans="2:26" s="1" customFormat="1" x14ac:dyDescent="0.2">
      <c r="B1662" s="8"/>
      <c r="C1662" s="11"/>
      <c r="D1662" s="11"/>
      <c r="E1662" s="11"/>
      <c r="F1662" s="16"/>
      <c r="G1662" s="16"/>
      <c r="H1662" s="16"/>
      <c r="I1662" s="51"/>
      <c r="J1662" s="51"/>
      <c r="K1662" s="51"/>
      <c r="L1662" s="21"/>
      <c r="M1662" s="21"/>
      <c r="N1662" s="21"/>
      <c r="O1662" s="26"/>
      <c r="P1662" s="26"/>
      <c r="Q1662" s="26"/>
      <c r="S1662"/>
      <c r="T1662"/>
      <c r="U1662"/>
      <c r="V1662"/>
      <c r="W1662"/>
      <c r="X1662"/>
      <c r="Z1662"/>
    </row>
    <row r="1663" spans="2:26" s="1" customFormat="1" x14ac:dyDescent="0.2">
      <c r="B1663" s="8"/>
      <c r="C1663" s="11"/>
      <c r="D1663" s="11"/>
      <c r="E1663" s="11"/>
      <c r="F1663" s="16"/>
      <c r="G1663" s="16"/>
      <c r="H1663" s="16"/>
      <c r="I1663" s="51"/>
      <c r="J1663" s="51"/>
      <c r="K1663" s="51"/>
      <c r="L1663" s="21"/>
      <c r="M1663" s="21"/>
      <c r="N1663" s="21"/>
      <c r="O1663" s="26"/>
      <c r="P1663" s="26"/>
      <c r="Q1663" s="26"/>
      <c r="S1663"/>
      <c r="T1663"/>
      <c r="U1663"/>
      <c r="V1663"/>
      <c r="W1663"/>
      <c r="X1663"/>
      <c r="Z1663"/>
    </row>
    <row r="1664" spans="2:26" s="1" customFormat="1" x14ac:dyDescent="0.2">
      <c r="B1664" s="8"/>
      <c r="C1664" s="11"/>
      <c r="D1664" s="11"/>
      <c r="E1664" s="11"/>
      <c r="F1664" s="16"/>
      <c r="G1664" s="16"/>
      <c r="H1664" s="16"/>
      <c r="I1664" s="51"/>
      <c r="J1664" s="51"/>
      <c r="K1664" s="51"/>
      <c r="L1664" s="21"/>
      <c r="M1664" s="21"/>
      <c r="N1664" s="21"/>
      <c r="O1664" s="26"/>
      <c r="P1664" s="26"/>
      <c r="Q1664" s="26"/>
      <c r="S1664"/>
      <c r="T1664"/>
      <c r="U1664"/>
      <c r="V1664"/>
      <c r="W1664"/>
      <c r="X1664"/>
      <c r="Z1664"/>
    </row>
    <row r="1665" spans="2:26" s="1" customFormat="1" x14ac:dyDescent="0.2">
      <c r="B1665" s="8"/>
      <c r="C1665" s="11"/>
      <c r="D1665" s="11"/>
      <c r="E1665" s="11"/>
      <c r="F1665" s="16"/>
      <c r="G1665" s="16"/>
      <c r="H1665" s="16"/>
      <c r="I1665" s="51"/>
      <c r="J1665" s="51"/>
      <c r="K1665" s="51"/>
      <c r="L1665" s="21"/>
      <c r="M1665" s="21"/>
      <c r="N1665" s="21"/>
      <c r="O1665" s="26"/>
      <c r="P1665" s="26"/>
      <c r="Q1665" s="26"/>
      <c r="S1665"/>
      <c r="T1665"/>
      <c r="U1665"/>
      <c r="V1665"/>
      <c r="W1665"/>
      <c r="X1665"/>
      <c r="Z1665"/>
    </row>
    <row r="1666" spans="2:26" s="1" customFormat="1" x14ac:dyDescent="0.2">
      <c r="B1666" s="8"/>
      <c r="C1666" s="11"/>
      <c r="D1666" s="11"/>
      <c r="E1666" s="11"/>
      <c r="F1666" s="16"/>
      <c r="G1666" s="16"/>
      <c r="H1666" s="16"/>
      <c r="I1666" s="51"/>
      <c r="J1666" s="51"/>
      <c r="K1666" s="51"/>
      <c r="L1666" s="21"/>
      <c r="M1666" s="21"/>
      <c r="N1666" s="21"/>
      <c r="O1666" s="26"/>
      <c r="P1666" s="26"/>
      <c r="Q1666" s="26"/>
      <c r="S1666"/>
      <c r="T1666"/>
      <c r="U1666"/>
      <c r="V1666"/>
      <c r="W1666"/>
      <c r="X1666"/>
      <c r="Z1666"/>
    </row>
    <row r="1667" spans="2:26" s="1" customFormat="1" x14ac:dyDescent="0.2">
      <c r="B1667" s="8"/>
      <c r="C1667" s="11"/>
      <c r="D1667" s="11"/>
      <c r="E1667" s="11"/>
      <c r="F1667" s="16"/>
      <c r="G1667" s="16"/>
      <c r="H1667" s="16"/>
      <c r="I1667" s="51"/>
      <c r="J1667" s="51"/>
      <c r="K1667" s="51"/>
      <c r="L1667" s="21"/>
      <c r="M1667" s="21"/>
      <c r="N1667" s="21"/>
      <c r="O1667" s="26"/>
      <c r="P1667" s="26"/>
      <c r="Q1667" s="26"/>
      <c r="S1667"/>
      <c r="T1667"/>
      <c r="U1667"/>
      <c r="V1667"/>
      <c r="W1667"/>
      <c r="X1667"/>
      <c r="Z1667"/>
    </row>
    <row r="1668" spans="2:26" s="1" customFormat="1" x14ac:dyDescent="0.2">
      <c r="B1668" s="8"/>
      <c r="C1668" s="11"/>
      <c r="D1668" s="11"/>
      <c r="E1668" s="11"/>
      <c r="F1668" s="16"/>
      <c r="G1668" s="16"/>
      <c r="H1668" s="16"/>
      <c r="I1668" s="51"/>
      <c r="J1668" s="51"/>
      <c r="K1668" s="51"/>
      <c r="L1668" s="21"/>
      <c r="M1668" s="21"/>
      <c r="N1668" s="21"/>
      <c r="O1668" s="26"/>
      <c r="P1668" s="26"/>
      <c r="Q1668" s="26"/>
      <c r="S1668"/>
      <c r="T1668"/>
      <c r="U1668"/>
      <c r="V1668"/>
      <c r="W1668"/>
      <c r="X1668"/>
      <c r="Z1668"/>
    </row>
    <row r="1669" spans="2:26" s="1" customFormat="1" x14ac:dyDescent="0.2">
      <c r="B1669" s="8"/>
      <c r="C1669" s="11"/>
      <c r="D1669" s="11"/>
      <c r="E1669" s="11"/>
      <c r="F1669" s="16"/>
      <c r="G1669" s="16"/>
      <c r="H1669" s="16"/>
      <c r="I1669" s="51"/>
      <c r="J1669" s="51"/>
      <c r="K1669" s="51"/>
      <c r="L1669" s="21"/>
      <c r="M1669" s="21"/>
      <c r="N1669" s="21"/>
      <c r="O1669" s="26"/>
      <c r="P1669" s="26"/>
      <c r="Q1669" s="26"/>
      <c r="S1669"/>
      <c r="T1669"/>
      <c r="U1669"/>
      <c r="V1669"/>
      <c r="W1669"/>
      <c r="X1669"/>
      <c r="Z1669"/>
    </row>
    <row r="1670" spans="2:26" s="1" customFormat="1" x14ac:dyDescent="0.2">
      <c r="B1670" s="8"/>
      <c r="C1670" s="11"/>
      <c r="D1670" s="11"/>
      <c r="E1670" s="11"/>
      <c r="F1670" s="16"/>
      <c r="G1670" s="16"/>
      <c r="H1670" s="16"/>
      <c r="I1670" s="51"/>
      <c r="J1670" s="51"/>
      <c r="K1670" s="51"/>
      <c r="L1670" s="21"/>
      <c r="M1670" s="21"/>
      <c r="N1670" s="21"/>
      <c r="O1670" s="26"/>
      <c r="P1670" s="26"/>
      <c r="Q1670" s="26"/>
      <c r="S1670"/>
      <c r="T1670"/>
      <c r="U1670"/>
      <c r="V1670"/>
      <c r="W1670"/>
      <c r="X1670"/>
      <c r="Z1670"/>
    </row>
    <row r="1671" spans="2:26" s="1" customFormat="1" x14ac:dyDescent="0.2">
      <c r="B1671" s="8"/>
      <c r="C1671" s="11"/>
      <c r="D1671" s="11"/>
      <c r="E1671" s="11"/>
      <c r="F1671" s="16"/>
      <c r="G1671" s="16"/>
      <c r="H1671" s="16"/>
      <c r="I1671" s="51"/>
      <c r="J1671" s="51"/>
      <c r="K1671" s="51"/>
      <c r="L1671" s="21"/>
      <c r="M1671" s="21"/>
      <c r="N1671" s="21"/>
      <c r="O1671" s="26"/>
      <c r="P1671" s="26"/>
      <c r="Q1671" s="26"/>
      <c r="S1671"/>
      <c r="T1671"/>
      <c r="U1671"/>
      <c r="V1671"/>
      <c r="W1671"/>
      <c r="X1671"/>
      <c r="Z1671"/>
    </row>
    <row r="1672" spans="2:26" s="1" customFormat="1" x14ac:dyDescent="0.2">
      <c r="B1672" s="8"/>
      <c r="C1672" s="11"/>
      <c r="D1672" s="11"/>
      <c r="E1672" s="11"/>
      <c r="F1672" s="16"/>
      <c r="G1672" s="16"/>
      <c r="H1672" s="16"/>
      <c r="I1672" s="51"/>
      <c r="J1672" s="51"/>
      <c r="K1672" s="51"/>
      <c r="L1672" s="21"/>
      <c r="M1672" s="21"/>
      <c r="N1672" s="21"/>
      <c r="O1672" s="26"/>
      <c r="P1672" s="26"/>
      <c r="Q1672" s="26"/>
      <c r="S1672"/>
      <c r="T1672"/>
      <c r="U1672"/>
      <c r="V1672"/>
      <c r="W1672"/>
      <c r="X1672"/>
      <c r="Z1672"/>
    </row>
    <row r="1673" spans="2:26" s="1" customFormat="1" x14ac:dyDescent="0.2">
      <c r="B1673" s="8"/>
      <c r="C1673" s="11"/>
      <c r="D1673" s="11"/>
      <c r="E1673" s="11"/>
      <c r="F1673" s="16"/>
      <c r="G1673" s="16"/>
      <c r="H1673" s="16"/>
      <c r="I1673" s="51"/>
      <c r="J1673" s="51"/>
      <c r="K1673" s="51"/>
      <c r="L1673" s="21"/>
      <c r="M1673" s="21"/>
      <c r="N1673" s="21"/>
      <c r="O1673" s="26"/>
      <c r="P1673" s="26"/>
      <c r="Q1673" s="26"/>
      <c r="S1673"/>
      <c r="T1673"/>
      <c r="U1673"/>
      <c r="V1673"/>
      <c r="W1673"/>
      <c r="X1673"/>
      <c r="Z1673"/>
    </row>
    <row r="1674" spans="2:26" s="1" customFormat="1" x14ac:dyDescent="0.2">
      <c r="B1674" s="8"/>
      <c r="C1674" s="11"/>
      <c r="D1674" s="11"/>
      <c r="E1674" s="11"/>
      <c r="F1674" s="16"/>
      <c r="G1674" s="16"/>
      <c r="H1674" s="16"/>
      <c r="I1674" s="51"/>
      <c r="J1674" s="51"/>
      <c r="K1674" s="51"/>
      <c r="L1674" s="21"/>
      <c r="M1674" s="21"/>
      <c r="N1674" s="21"/>
      <c r="O1674" s="26"/>
      <c r="P1674" s="26"/>
      <c r="Q1674" s="26"/>
      <c r="S1674"/>
      <c r="T1674"/>
      <c r="U1674"/>
      <c r="V1674"/>
      <c r="W1674"/>
      <c r="X1674"/>
      <c r="Z1674"/>
    </row>
    <row r="1675" spans="2:26" s="1" customFormat="1" x14ac:dyDescent="0.2">
      <c r="B1675" s="8"/>
      <c r="C1675" s="11"/>
      <c r="D1675" s="11"/>
      <c r="E1675" s="11"/>
      <c r="F1675" s="16"/>
      <c r="G1675" s="16"/>
      <c r="H1675" s="16"/>
      <c r="I1675" s="51"/>
      <c r="J1675" s="51"/>
      <c r="K1675" s="51"/>
      <c r="L1675" s="21"/>
      <c r="M1675" s="21"/>
      <c r="N1675" s="21"/>
      <c r="O1675" s="26"/>
      <c r="P1675" s="26"/>
      <c r="Q1675" s="26"/>
      <c r="S1675"/>
      <c r="T1675"/>
      <c r="U1675"/>
      <c r="V1675"/>
      <c r="W1675"/>
      <c r="X1675"/>
      <c r="Z1675"/>
    </row>
    <row r="1676" spans="2:26" s="1" customFormat="1" x14ac:dyDescent="0.2">
      <c r="B1676" s="8"/>
      <c r="C1676" s="11"/>
      <c r="D1676" s="11"/>
      <c r="E1676" s="11"/>
      <c r="F1676" s="16"/>
      <c r="G1676" s="16"/>
      <c r="H1676" s="16"/>
      <c r="I1676" s="51"/>
      <c r="J1676" s="51"/>
      <c r="K1676" s="51"/>
      <c r="L1676" s="21"/>
      <c r="M1676" s="21"/>
      <c r="N1676" s="21"/>
      <c r="O1676" s="26"/>
      <c r="P1676" s="26"/>
      <c r="Q1676" s="26"/>
      <c r="S1676"/>
      <c r="T1676"/>
      <c r="U1676"/>
      <c r="V1676"/>
      <c r="W1676"/>
      <c r="X1676"/>
      <c r="Z1676"/>
    </row>
    <row r="1677" spans="2:26" s="1" customFormat="1" x14ac:dyDescent="0.2">
      <c r="B1677" s="8"/>
      <c r="C1677" s="11"/>
      <c r="D1677" s="11"/>
      <c r="E1677" s="11"/>
      <c r="F1677" s="16"/>
      <c r="G1677" s="16"/>
      <c r="H1677" s="16"/>
      <c r="I1677" s="51"/>
      <c r="J1677" s="51"/>
      <c r="K1677" s="51"/>
      <c r="L1677" s="21"/>
      <c r="M1677" s="21"/>
      <c r="N1677" s="21"/>
      <c r="O1677" s="26"/>
      <c r="P1677" s="26"/>
      <c r="Q1677" s="26"/>
      <c r="S1677"/>
      <c r="T1677"/>
      <c r="U1677"/>
      <c r="V1677"/>
      <c r="W1677"/>
      <c r="X1677"/>
      <c r="Z1677"/>
    </row>
    <row r="1678" spans="2:26" s="1" customFormat="1" x14ac:dyDescent="0.2">
      <c r="B1678" s="8"/>
      <c r="C1678" s="11"/>
      <c r="D1678" s="11"/>
      <c r="E1678" s="11"/>
      <c r="F1678" s="16"/>
      <c r="G1678" s="16"/>
      <c r="H1678" s="16"/>
      <c r="I1678" s="51"/>
      <c r="J1678" s="51"/>
      <c r="K1678" s="51"/>
      <c r="L1678" s="21"/>
      <c r="M1678" s="21"/>
      <c r="N1678" s="21"/>
      <c r="O1678" s="26"/>
      <c r="P1678" s="26"/>
      <c r="Q1678" s="26"/>
      <c r="S1678"/>
      <c r="T1678"/>
      <c r="U1678"/>
      <c r="V1678"/>
      <c r="W1678"/>
      <c r="X1678"/>
      <c r="Z1678"/>
    </row>
    <row r="1679" spans="2:26" s="1" customFormat="1" x14ac:dyDescent="0.2">
      <c r="B1679" s="8"/>
      <c r="C1679" s="11"/>
      <c r="D1679" s="11"/>
      <c r="E1679" s="11"/>
      <c r="F1679" s="16"/>
      <c r="G1679" s="16"/>
      <c r="H1679" s="16"/>
      <c r="I1679" s="51"/>
      <c r="J1679" s="51"/>
      <c r="K1679" s="51"/>
      <c r="L1679" s="21"/>
      <c r="M1679" s="21"/>
      <c r="N1679" s="21"/>
      <c r="O1679" s="26"/>
      <c r="P1679" s="26"/>
      <c r="Q1679" s="26"/>
      <c r="S1679"/>
      <c r="T1679"/>
      <c r="U1679"/>
      <c r="V1679"/>
      <c r="W1679"/>
      <c r="X1679"/>
      <c r="Z1679"/>
    </row>
    <row r="1680" spans="2:26" s="1" customFormat="1" x14ac:dyDescent="0.2">
      <c r="B1680" s="8"/>
      <c r="C1680" s="11"/>
      <c r="D1680" s="11"/>
      <c r="E1680" s="11"/>
      <c r="F1680" s="16"/>
      <c r="G1680" s="16"/>
      <c r="H1680" s="16"/>
      <c r="I1680" s="51"/>
      <c r="J1680" s="51"/>
      <c r="K1680" s="51"/>
      <c r="L1680" s="21"/>
      <c r="M1680" s="21"/>
      <c r="N1680" s="21"/>
      <c r="O1680" s="26"/>
      <c r="P1680" s="26"/>
      <c r="Q1680" s="26"/>
      <c r="S1680"/>
      <c r="T1680"/>
      <c r="U1680"/>
      <c r="V1680"/>
      <c r="W1680"/>
      <c r="X1680"/>
      <c r="Z1680"/>
    </row>
    <row r="1681" spans="2:26" s="1" customFormat="1" x14ac:dyDescent="0.2">
      <c r="B1681" s="8"/>
      <c r="C1681" s="11"/>
      <c r="D1681" s="11"/>
      <c r="E1681" s="11"/>
      <c r="F1681" s="16"/>
      <c r="G1681" s="16"/>
      <c r="H1681" s="16"/>
      <c r="I1681" s="51"/>
      <c r="J1681" s="51"/>
      <c r="K1681" s="51"/>
      <c r="L1681" s="21"/>
      <c r="M1681" s="21"/>
      <c r="N1681" s="21"/>
      <c r="O1681" s="26"/>
      <c r="P1681" s="26"/>
      <c r="Q1681" s="26"/>
      <c r="S1681"/>
      <c r="T1681"/>
      <c r="U1681"/>
      <c r="V1681"/>
      <c r="W1681"/>
      <c r="X1681"/>
      <c r="Z1681"/>
    </row>
    <row r="1682" spans="2:26" s="1" customFormat="1" x14ac:dyDescent="0.2">
      <c r="B1682" s="8"/>
      <c r="C1682" s="11"/>
      <c r="D1682" s="11"/>
      <c r="E1682" s="11"/>
      <c r="F1682" s="16"/>
      <c r="G1682" s="16"/>
      <c r="H1682" s="16"/>
      <c r="I1682" s="51"/>
      <c r="J1682" s="51"/>
      <c r="K1682" s="51"/>
      <c r="L1682" s="21"/>
      <c r="M1682" s="21"/>
      <c r="N1682" s="21"/>
      <c r="O1682" s="26"/>
      <c r="P1682" s="26"/>
      <c r="Q1682" s="26"/>
      <c r="S1682"/>
      <c r="T1682"/>
      <c r="U1682"/>
      <c r="V1682"/>
      <c r="W1682"/>
      <c r="X1682"/>
      <c r="Z1682"/>
    </row>
    <row r="1683" spans="2:26" s="1" customFormat="1" x14ac:dyDescent="0.2">
      <c r="B1683" s="8"/>
      <c r="C1683" s="11"/>
      <c r="D1683" s="11"/>
      <c r="E1683" s="11"/>
      <c r="F1683" s="16"/>
      <c r="G1683" s="16"/>
      <c r="H1683" s="16"/>
      <c r="I1683" s="51"/>
      <c r="J1683" s="51"/>
      <c r="K1683" s="51"/>
      <c r="L1683" s="21"/>
      <c r="M1683" s="21"/>
      <c r="N1683" s="21"/>
      <c r="O1683" s="26"/>
      <c r="P1683" s="26"/>
      <c r="Q1683" s="26"/>
      <c r="S1683"/>
      <c r="T1683"/>
      <c r="U1683"/>
      <c r="V1683"/>
      <c r="W1683"/>
      <c r="X1683"/>
      <c r="Z1683"/>
    </row>
    <row r="1684" spans="2:26" s="1" customFormat="1" x14ac:dyDescent="0.2">
      <c r="B1684" s="8"/>
      <c r="C1684" s="11"/>
      <c r="D1684" s="11"/>
      <c r="E1684" s="11"/>
      <c r="F1684" s="16"/>
      <c r="G1684" s="16"/>
      <c r="H1684" s="16"/>
      <c r="I1684" s="51"/>
      <c r="J1684" s="51"/>
      <c r="K1684" s="51"/>
      <c r="L1684" s="21"/>
      <c r="M1684" s="21"/>
      <c r="N1684" s="21"/>
      <c r="O1684" s="26"/>
      <c r="P1684" s="26"/>
      <c r="Q1684" s="26"/>
      <c r="S1684"/>
      <c r="T1684"/>
      <c r="U1684"/>
      <c r="V1684"/>
      <c r="W1684"/>
      <c r="X1684"/>
      <c r="Z1684"/>
    </row>
    <row r="1685" spans="2:26" s="1" customFormat="1" x14ac:dyDescent="0.2">
      <c r="B1685" s="8"/>
      <c r="C1685" s="11"/>
      <c r="D1685" s="11"/>
      <c r="E1685" s="11"/>
      <c r="F1685" s="16"/>
      <c r="G1685" s="16"/>
      <c r="H1685" s="16"/>
      <c r="I1685" s="51"/>
      <c r="J1685" s="51"/>
      <c r="K1685" s="51"/>
      <c r="L1685" s="21"/>
      <c r="M1685" s="21"/>
      <c r="N1685" s="21"/>
      <c r="O1685" s="26"/>
      <c r="P1685" s="26"/>
      <c r="Q1685" s="26"/>
      <c r="S1685"/>
      <c r="T1685"/>
      <c r="U1685"/>
      <c r="V1685"/>
      <c r="W1685"/>
      <c r="X1685"/>
      <c r="Z1685"/>
    </row>
    <row r="1686" spans="2:26" s="1" customFormat="1" x14ac:dyDescent="0.2">
      <c r="B1686" s="8"/>
      <c r="C1686" s="11"/>
      <c r="D1686" s="11"/>
      <c r="E1686" s="11"/>
      <c r="F1686" s="16"/>
      <c r="G1686" s="16"/>
      <c r="H1686" s="16"/>
      <c r="I1686" s="51"/>
      <c r="J1686" s="51"/>
      <c r="K1686" s="51"/>
      <c r="L1686" s="21"/>
      <c r="M1686" s="21"/>
      <c r="N1686" s="21"/>
      <c r="O1686" s="26"/>
      <c r="P1686" s="26"/>
      <c r="Q1686" s="26"/>
      <c r="S1686"/>
      <c r="T1686"/>
      <c r="U1686"/>
      <c r="V1686"/>
      <c r="W1686"/>
      <c r="X1686"/>
      <c r="Z1686"/>
    </row>
    <row r="1687" spans="2:26" s="1" customFormat="1" x14ac:dyDescent="0.2">
      <c r="B1687" s="8"/>
      <c r="C1687" s="11"/>
      <c r="D1687" s="11"/>
      <c r="E1687" s="11"/>
      <c r="F1687" s="16"/>
      <c r="G1687" s="16"/>
      <c r="H1687" s="16"/>
      <c r="I1687" s="51"/>
      <c r="J1687" s="51"/>
      <c r="K1687" s="51"/>
      <c r="L1687" s="21"/>
      <c r="M1687" s="21"/>
      <c r="N1687" s="21"/>
      <c r="O1687" s="26"/>
      <c r="P1687" s="26"/>
      <c r="Q1687" s="26"/>
      <c r="S1687"/>
      <c r="T1687"/>
      <c r="U1687"/>
      <c r="V1687"/>
      <c r="W1687"/>
      <c r="X1687"/>
      <c r="Z1687"/>
    </row>
    <row r="1688" spans="2:26" s="1" customFormat="1" x14ac:dyDescent="0.2">
      <c r="B1688" s="8"/>
      <c r="C1688" s="11"/>
      <c r="D1688" s="11"/>
      <c r="E1688" s="11"/>
      <c r="F1688" s="16"/>
      <c r="G1688" s="16"/>
      <c r="H1688" s="16"/>
      <c r="I1688" s="51"/>
      <c r="J1688" s="51"/>
      <c r="K1688" s="51"/>
      <c r="L1688" s="21"/>
      <c r="M1688" s="21"/>
      <c r="N1688" s="21"/>
      <c r="O1688" s="26"/>
      <c r="P1688" s="26"/>
      <c r="Q1688" s="26"/>
      <c r="S1688"/>
      <c r="T1688"/>
      <c r="U1688"/>
      <c r="V1688"/>
      <c r="W1688"/>
      <c r="X1688"/>
      <c r="Z1688"/>
    </row>
    <row r="1689" spans="2:26" s="1" customFormat="1" x14ac:dyDescent="0.2">
      <c r="B1689" s="8"/>
      <c r="C1689" s="11"/>
      <c r="D1689" s="11"/>
      <c r="E1689" s="11"/>
      <c r="F1689" s="16"/>
      <c r="G1689" s="16"/>
      <c r="H1689" s="16"/>
      <c r="I1689" s="51"/>
      <c r="J1689" s="51"/>
      <c r="K1689" s="51"/>
      <c r="L1689" s="21"/>
      <c r="M1689" s="21"/>
      <c r="N1689" s="21"/>
      <c r="O1689" s="26"/>
      <c r="P1689" s="26"/>
      <c r="Q1689" s="26"/>
      <c r="S1689"/>
      <c r="T1689"/>
      <c r="U1689"/>
      <c r="V1689"/>
      <c r="W1689"/>
      <c r="X1689"/>
      <c r="Z1689"/>
    </row>
    <row r="1690" spans="2:26" s="1" customFormat="1" x14ac:dyDescent="0.2">
      <c r="B1690" s="8"/>
      <c r="C1690" s="11"/>
      <c r="D1690" s="11"/>
      <c r="E1690" s="11"/>
      <c r="F1690" s="16"/>
      <c r="G1690" s="16"/>
      <c r="H1690" s="16"/>
      <c r="I1690" s="51"/>
      <c r="J1690" s="51"/>
      <c r="K1690" s="51"/>
      <c r="L1690" s="21"/>
      <c r="M1690" s="21"/>
      <c r="N1690" s="21"/>
      <c r="O1690" s="26"/>
      <c r="P1690" s="26"/>
      <c r="Q1690" s="26"/>
      <c r="S1690"/>
      <c r="T1690"/>
      <c r="U1690"/>
      <c r="V1690"/>
      <c r="W1690"/>
      <c r="X1690"/>
      <c r="Z1690"/>
    </row>
    <row r="1691" spans="2:26" s="1" customFormat="1" x14ac:dyDescent="0.2">
      <c r="B1691" s="8"/>
      <c r="C1691" s="11"/>
      <c r="D1691" s="11"/>
      <c r="E1691" s="11"/>
      <c r="F1691" s="16"/>
      <c r="G1691" s="16"/>
      <c r="H1691" s="16"/>
      <c r="I1691" s="51"/>
      <c r="J1691" s="51"/>
      <c r="K1691" s="51"/>
      <c r="L1691" s="21"/>
      <c r="M1691" s="21"/>
      <c r="N1691" s="21"/>
      <c r="O1691" s="26"/>
      <c r="P1691" s="26"/>
      <c r="Q1691" s="26"/>
      <c r="S1691"/>
      <c r="T1691"/>
      <c r="U1691"/>
      <c r="V1691"/>
      <c r="W1691"/>
      <c r="X1691"/>
      <c r="Z1691"/>
    </row>
    <row r="1692" spans="2:26" s="1" customFormat="1" x14ac:dyDescent="0.2">
      <c r="B1692" s="8"/>
      <c r="C1692" s="11"/>
      <c r="D1692" s="11"/>
      <c r="E1692" s="11"/>
      <c r="F1692" s="16"/>
      <c r="G1692" s="16"/>
      <c r="H1692" s="16"/>
      <c r="I1692" s="51"/>
      <c r="J1692" s="51"/>
      <c r="K1692" s="51"/>
      <c r="L1692" s="21"/>
      <c r="M1692" s="21"/>
      <c r="N1692" s="21"/>
      <c r="O1692" s="26"/>
      <c r="P1692" s="26"/>
      <c r="Q1692" s="26"/>
      <c r="S1692"/>
      <c r="T1692"/>
      <c r="U1692"/>
      <c r="V1692"/>
      <c r="W1692"/>
      <c r="X1692"/>
      <c r="Z1692"/>
    </row>
    <row r="1693" spans="2:26" s="1" customFormat="1" x14ac:dyDescent="0.2">
      <c r="B1693" s="8"/>
      <c r="C1693" s="11"/>
      <c r="D1693" s="11"/>
      <c r="E1693" s="11"/>
      <c r="F1693" s="16"/>
      <c r="G1693" s="16"/>
      <c r="H1693" s="16"/>
      <c r="I1693" s="51"/>
      <c r="J1693" s="51"/>
      <c r="K1693" s="51"/>
      <c r="L1693" s="21"/>
      <c r="M1693" s="21"/>
      <c r="N1693" s="21"/>
      <c r="O1693" s="26"/>
      <c r="P1693" s="26"/>
      <c r="Q1693" s="26"/>
      <c r="S1693"/>
      <c r="T1693"/>
      <c r="U1693"/>
      <c r="V1693"/>
      <c r="W1693"/>
      <c r="X1693"/>
      <c r="Z1693"/>
    </row>
    <row r="1694" spans="2:26" s="1" customFormat="1" x14ac:dyDescent="0.2">
      <c r="B1694" s="8"/>
      <c r="C1694" s="11"/>
      <c r="D1694" s="11"/>
      <c r="E1694" s="11"/>
      <c r="F1694" s="16"/>
      <c r="G1694" s="16"/>
      <c r="H1694" s="16"/>
      <c r="I1694" s="51"/>
      <c r="J1694" s="51"/>
      <c r="K1694" s="51"/>
      <c r="L1694" s="21"/>
      <c r="M1694" s="21"/>
      <c r="N1694" s="21"/>
      <c r="O1694" s="26"/>
      <c r="P1694" s="26"/>
      <c r="Q1694" s="26"/>
      <c r="S1694"/>
      <c r="T1694"/>
      <c r="U1694"/>
      <c r="V1694"/>
      <c r="W1694"/>
      <c r="X1694"/>
      <c r="Z1694"/>
    </row>
    <row r="1695" spans="2:26" s="1" customFormat="1" x14ac:dyDescent="0.2">
      <c r="B1695" s="8"/>
      <c r="C1695" s="11"/>
      <c r="D1695" s="11"/>
      <c r="E1695" s="11"/>
      <c r="F1695" s="16"/>
      <c r="G1695" s="16"/>
      <c r="H1695" s="16"/>
      <c r="I1695" s="51"/>
      <c r="J1695" s="51"/>
      <c r="K1695" s="51"/>
      <c r="L1695" s="21"/>
      <c r="M1695" s="21"/>
      <c r="N1695" s="21"/>
      <c r="O1695" s="26"/>
      <c r="P1695" s="26"/>
      <c r="Q1695" s="26"/>
      <c r="S1695"/>
      <c r="T1695"/>
      <c r="U1695"/>
      <c r="V1695"/>
      <c r="W1695"/>
      <c r="X1695"/>
      <c r="Z1695"/>
    </row>
    <row r="1696" spans="2:26" s="1" customFormat="1" x14ac:dyDescent="0.2">
      <c r="B1696" s="8"/>
      <c r="C1696" s="11"/>
      <c r="D1696" s="11"/>
      <c r="E1696" s="11"/>
      <c r="F1696" s="16"/>
      <c r="G1696" s="16"/>
      <c r="H1696" s="16"/>
      <c r="I1696" s="51"/>
      <c r="J1696" s="51"/>
      <c r="K1696" s="51"/>
      <c r="L1696" s="21"/>
      <c r="M1696" s="21"/>
      <c r="N1696" s="21"/>
      <c r="O1696" s="26"/>
      <c r="P1696" s="26"/>
      <c r="Q1696" s="26"/>
      <c r="S1696"/>
      <c r="T1696"/>
      <c r="U1696"/>
      <c r="V1696"/>
      <c r="W1696"/>
      <c r="X1696"/>
      <c r="Z1696"/>
    </row>
    <row r="1697" spans="2:26" s="1" customFormat="1" x14ac:dyDescent="0.2">
      <c r="B1697" s="8"/>
      <c r="C1697" s="11"/>
      <c r="D1697" s="11"/>
      <c r="E1697" s="11"/>
      <c r="F1697" s="16"/>
      <c r="G1697" s="16"/>
      <c r="H1697" s="16"/>
      <c r="I1697" s="51"/>
      <c r="J1697" s="51"/>
      <c r="K1697" s="51"/>
      <c r="L1697" s="21"/>
      <c r="M1697" s="21"/>
      <c r="N1697" s="21"/>
      <c r="O1697" s="26"/>
      <c r="P1697" s="26"/>
      <c r="Q1697" s="26"/>
      <c r="S1697"/>
      <c r="T1697"/>
      <c r="U1697"/>
      <c r="V1697"/>
      <c r="W1697"/>
      <c r="X1697"/>
      <c r="Z1697"/>
    </row>
    <row r="1698" spans="2:26" s="1" customFormat="1" x14ac:dyDescent="0.2">
      <c r="B1698" s="8"/>
      <c r="C1698" s="11"/>
      <c r="D1698" s="11"/>
      <c r="E1698" s="11"/>
      <c r="F1698" s="16"/>
      <c r="G1698" s="16"/>
      <c r="H1698" s="16"/>
      <c r="I1698" s="51"/>
      <c r="J1698" s="51"/>
      <c r="K1698" s="51"/>
      <c r="L1698" s="21"/>
      <c r="M1698" s="21"/>
      <c r="N1698" s="21"/>
      <c r="O1698" s="26"/>
      <c r="P1698" s="26"/>
      <c r="Q1698" s="26"/>
      <c r="S1698"/>
      <c r="T1698"/>
      <c r="U1698"/>
      <c r="V1698"/>
      <c r="W1698"/>
      <c r="X1698"/>
      <c r="Z1698"/>
    </row>
    <row r="1699" spans="2:26" s="1" customFormat="1" x14ac:dyDescent="0.2">
      <c r="B1699" s="8"/>
      <c r="C1699" s="11"/>
      <c r="D1699" s="11"/>
      <c r="E1699" s="11"/>
      <c r="F1699" s="16"/>
      <c r="G1699" s="16"/>
      <c r="H1699" s="16"/>
      <c r="I1699" s="51"/>
      <c r="J1699" s="51"/>
      <c r="K1699" s="51"/>
      <c r="L1699" s="21"/>
      <c r="M1699" s="21"/>
      <c r="N1699" s="21"/>
      <c r="O1699" s="26"/>
      <c r="P1699" s="26"/>
      <c r="Q1699" s="26"/>
      <c r="S1699"/>
      <c r="T1699"/>
      <c r="U1699"/>
      <c r="V1699"/>
      <c r="W1699"/>
      <c r="X1699"/>
      <c r="Z1699"/>
    </row>
    <row r="1700" spans="2:26" s="1" customFormat="1" x14ac:dyDescent="0.2">
      <c r="B1700" s="8"/>
      <c r="C1700" s="11"/>
      <c r="D1700" s="11"/>
      <c r="E1700" s="11"/>
      <c r="F1700" s="16"/>
      <c r="G1700" s="16"/>
      <c r="H1700" s="16"/>
      <c r="I1700" s="51"/>
      <c r="J1700" s="51"/>
      <c r="K1700" s="51"/>
      <c r="L1700" s="21"/>
      <c r="M1700" s="21"/>
      <c r="N1700" s="21"/>
      <c r="O1700" s="26"/>
      <c r="P1700" s="26"/>
      <c r="Q1700" s="26"/>
      <c r="S1700"/>
      <c r="T1700"/>
      <c r="U1700"/>
      <c r="V1700"/>
      <c r="W1700"/>
      <c r="X1700"/>
      <c r="Z1700"/>
    </row>
    <row r="1701" spans="2:26" s="1" customFormat="1" x14ac:dyDescent="0.2">
      <c r="B1701" s="8"/>
      <c r="C1701" s="11"/>
      <c r="D1701" s="11"/>
      <c r="E1701" s="11"/>
      <c r="F1701" s="16"/>
      <c r="G1701" s="16"/>
      <c r="H1701" s="16"/>
      <c r="I1701" s="51"/>
      <c r="J1701" s="51"/>
      <c r="K1701" s="51"/>
      <c r="L1701" s="21"/>
      <c r="M1701" s="21"/>
      <c r="N1701" s="21"/>
      <c r="O1701" s="26"/>
      <c r="P1701" s="26"/>
      <c r="Q1701" s="26"/>
      <c r="S1701"/>
      <c r="T1701"/>
      <c r="U1701"/>
      <c r="V1701"/>
      <c r="W1701"/>
      <c r="X1701"/>
      <c r="Z1701"/>
    </row>
    <row r="1702" spans="2:26" s="1" customFormat="1" x14ac:dyDescent="0.2">
      <c r="B1702" s="8"/>
      <c r="C1702" s="11"/>
      <c r="D1702" s="11"/>
      <c r="E1702" s="11"/>
      <c r="F1702" s="16"/>
      <c r="G1702" s="16"/>
      <c r="H1702" s="16"/>
      <c r="I1702" s="51"/>
      <c r="J1702" s="51"/>
      <c r="K1702" s="51"/>
      <c r="L1702" s="21"/>
      <c r="M1702" s="21"/>
      <c r="N1702" s="21"/>
      <c r="O1702" s="26"/>
      <c r="P1702" s="26"/>
      <c r="Q1702" s="26"/>
      <c r="S1702"/>
      <c r="T1702"/>
      <c r="U1702"/>
      <c r="V1702"/>
      <c r="W1702"/>
      <c r="X1702"/>
      <c r="Z1702"/>
    </row>
    <row r="1703" spans="2:26" s="1" customFormat="1" x14ac:dyDescent="0.2">
      <c r="B1703" s="8"/>
      <c r="C1703" s="11"/>
      <c r="D1703" s="11"/>
      <c r="E1703" s="11"/>
      <c r="F1703" s="16"/>
      <c r="G1703" s="16"/>
      <c r="H1703" s="16"/>
      <c r="I1703" s="51"/>
      <c r="J1703" s="51"/>
      <c r="K1703" s="51"/>
      <c r="L1703" s="21"/>
      <c r="M1703" s="21"/>
      <c r="N1703" s="21"/>
      <c r="O1703" s="26"/>
      <c r="P1703" s="26"/>
      <c r="Q1703" s="26"/>
      <c r="S1703"/>
      <c r="T1703"/>
      <c r="U1703"/>
      <c r="V1703"/>
      <c r="W1703"/>
      <c r="X1703"/>
      <c r="Z1703"/>
    </row>
    <row r="1704" spans="2:26" s="1" customFormat="1" x14ac:dyDescent="0.2">
      <c r="B1704" s="8"/>
      <c r="C1704" s="11"/>
      <c r="D1704" s="11"/>
      <c r="E1704" s="11"/>
      <c r="F1704" s="16"/>
      <c r="G1704" s="16"/>
      <c r="H1704" s="16"/>
      <c r="I1704" s="51"/>
      <c r="J1704" s="51"/>
      <c r="K1704" s="51"/>
      <c r="L1704" s="21"/>
      <c r="M1704" s="21"/>
      <c r="N1704" s="21"/>
      <c r="O1704" s="26"/>
      <c r="P1704" s="26"/>
      <c r="Q1704" s="26"/>
      <c r="S1704"/>
      <c r="T1704"/>
      <c r="U1704"/>
      <c r="V1704"/>
      <c r="W1704"/>
      <c r="X1704"/>
      <c r="Z1704"/>
    </row>
    <row r="1705" spans="2:26" s="1" customFormat="1" x14ac:dyDescent="0.2">
      <c r="B1705" s="8"/>
      <c r="C1705" s="11"/>
      <c r="D1705" s="11"/>
      <c r="E1705" s="11"/>
      <c r="F1705" s="16"/>
      <c r="G1705" s="16"/>
      <c r="H1705" s="16"/>
      <c r="I1705" s="51"/>
      <c r="J1705" s="51"/>
      <c r="K1705" s="51"/>
      <c r="L1705" s="21"/>
      <c r="M1705" s="21"/>
      <c r="N1705" s="21"/>
      <c r="O1705" s="26"/>
      <c r="P1705" s="26"/>
      <c r="Q1705" s="26"/>
      <c r="S1705"/>
      <c r="T1705"/>
      <c r="U1705"/>
      <c r="V1705"/>
      <c r="W1705"/>
      <c r="X1705"/>
      <c r="Z1705"/>
    </row>
    <row r="1706" spans="2:26" s="1" customFormat="1" x14ac:dyDescent="0.2">
      <c r="B1706" s="8"/>
      <c r="C1706" s="11"/>
      <c r="D1706" s="11"/>
      <c r="E1706" s="11"/>
      <c r="F1706" s="16"/>
      <c r="G1706" s="16"/>
      <c r="H1706" s="16"/>
      <c r="I1706" s="51"/>
      <c r="J1706" s="51"/>
      <c r="K1706" s="51"/>
      <c r="L1706" s="21"/>
      <c r="M1706" s="21"/>
      <c r="N1706" s="21"/>
      <c r="O1706" s="26"/>
      <c r="P1706" s="26"/>
      <c r="Q1706" s="26"/>
      <c r="S1706"/>
      <c r="T1706"/>
      <c r="U1706"/>
      <c r="V1706"/>
      <c r="W1706"/>
      <c r="X1706"/>
      <c r="Z1706"/>
    </row>
    <row r="1707" spans="2:26" s="1" customFormat="1" x14ac:dyDescent="0.2">
      <c r="B1707" s="8"/>
      <c r="C1707" s="11"/>
      <c r="D1707" s="11"/>
      <c r="E1707" s="11"/>
      <c r="F1707" s="16"/>
      <c r="G1707" s="16"/>
      <c r="H1707" s="16"/>
      <c r="I1707" s="51"/>
      <c r="J1707" s="51"/>
      <c r="K1707" s="51"/>
      <c r="L1707" s="21"/>
      <c r="M1707" s="21"/>
      <c r="N1707" s="21"/>
      <c r="O1707" s="26"/>
      <c r="P1707" s="26"/>
      <c r="Q1707" s="26"/>
      <c r="S1707"/>
      <c r="T1707"/>
      <c r="U1707"/>
      <c r="V1707"/>
      <c r="W1707"/>
      <c r="X1707"/>
      <c r="Z1707"/>
    </row>
    <row r="1708" spans="2:26" s="1" customFormat="1" x14ac:dyDescent="0.2">
      <c r="B1708" s="8"/>
      <c r="C1708" s="11"/>
      <c r="D1708" s="11"/>
      <c r="E1708" s="11"/>
      <c r="F1708" s="16"/>
      <c r="G1708" s="16"/>
      <c r="H1708" s="16"/>
      <c r="I1708" s="51"/>
      <c r="J1708" s="51"/>
      <c r="K1708" s="51"/>
      <c r="L1708" s="21"/>
      <c r="M1708" s="21"/>
      <c r="N1708" s="21"/>
      <c r="O1708" s="26"/>
      <c r="P1708" s="26"/>
      <c r="Q1708" s="26"/>
      <c r="S1708"/>
      <c r="T1708"/>
      <c r="U1708"/>
      <c r="V1708"/>
      <c r="W1708"/>
      <c r="X1708"/>
      <c r="Z1708"/>
    </row>
    <row r="1709" spans="2:26" s="1" customFormat="1" x14ac:dyDescent="0.2">
      <c r="B1709" s="8"/>
      <c r="C1709" s="11"/>
      <c r="D1709" s="11"/>
      <c r="E1709" s="11"/>
      <c r="F1709" s="16"/>
      <c r="G1709" s="16"/>
      <c r="H1709" s="16"/>
      <c r="I1709" s="51"/>
      <c r="J1709" s="51"/>
      <c r="K1709" s="51"/>
      <c r="L1709" s="21"/>
      <c r="M1709" s="21"/>
      <c r="N1709" s="21"/>
      <c r="O1709" s="26"/>
      <c r="P1709" s="26"/>
      <c r="Q1709" s="26"/>
      <c r="S1709"/>
      <c r="T1709"/>
      <c r="U1709"/>
      <c r="V1709"/>
      <c r="W1709"/>
      <c r="X1709"/>
      <c r="Z1709"/>
    </row>
    <row r="1710" spans="2:26" s="1" customFormat="1" x14ac:dyDescent="0.2">
      <c r="B1710" s="8"/>
      <c r="C1710" s="11"/>
      <c r="D1710" s="11"/>
      <c r="E1710" s="11"/>
      <c r="F1710" s="16"/>
      <c r="G1710" s="16"/>
      <c r="H1710" s="16"/>
      <c r="I1710" s="51"/>
      <c r="J1710" s="51"/>
      <c r="K1710" s="51"/>
      <c r="L1710" s="21"/>
      <c r="M1710" s="21"/>
      <c r="N1710" s="21"/>
      <c r="O1710" s="26"/>
      <c r="P1710" s="26"/>
      <c r="Q1710" s="26"/>
      <c r="S1710"/>
      <c r="T1710"/>
      <c r="U1710"/>
      <c r="V1710"/>
      <c r="W1710"/>
      <c r="X1710"/>
      <c r="Z1710"/>
    </row>
    <row r="1711" spans="2:26" s="1" customFormat="1" x14ac:dyDescent="0.2">
      <c r="B1711" s="8"/>
      <c r="C1711" s="11"/>
      <c r="D1711" s="11"/>
      <c r="E1711" s="11"/>
      <c r="F1711" s="16"/>
      <c r="G1711" s="16"/>
      <c r="H1711" s="16"/>
      <c r="I1711" s="51"/>
      <c r="J1711" s="51"/>
      <c r="K1711" s="51"/>
      <c r="L1711" s="21"/>
      <c r="M1711" s="21"/>
      <c r="N1711" s="21"/>
      <c r="O1711" s="26"/>
      <c r="P1711" s="26"/>
      <c r="Q1711" s="26"/>
      <c r="S1711"/>
      <c r="T1711"/>
      <c r="U1711"/>
      <c r="V1711"/>
      <c r="W1711"/>
      <c r="X1711"/>
      <c r="Z1711"/>
    </row>
    <row r="1712" spans="2:26" s="1" customFormat="1" x14ac:dyDescent="0.2">
      <c r="B1712" s="8"/>
      <c r="C1712" s="11"/>
      <c r="D1712" s="11"/>
      <c r="E1712" s="11"/>
      <c r="F1712" s="16"/>
      <c r="G1712" s="16"/>
      <c r="H1712" s="16"/>
      <c r="I1712" s="51"/>
      <c r="J1712" s="51"/>
      <c r="K1712" s="51"/>
      <c r="L1712" s="21"/>
      <c r="M1712" s="21"/>
      <c r="N1712" s="21"/>
      <c r="O1712" s="26"/>
      <c r="P1712" s="26"/>
      <c r="Q1712" s="26"/>
      <c r="S1712"/>
      <c r="T1712"/>
      <c r="U1712"/>
      <c r="V1712"/>
      <c r="W1712"/>
      <c r="X1712"/>
      <c r="Z1712"/>
    </row>
    <row r="1713" spans="2:26" s="1" customFormat="1" x14ac:dyDescent="0.2">
      <c r="B1713" s="8"/>
      <c r="C1713" s="11"/>
      <c r="D1713" s="11"/>
      <c r="E1713" s="11"/>
      <c r="F1713" s="16"/>
      <c r="G1713" s="16"/>
      <c r="H1713" s="16"/>
      <c r="I1713" s="51"/>
      <c r="J1713" s="51"/>
      <c r="K1713" s="51"/>
      <c r="L1713" s="21"/>
      <c r="M1713" s="21"/>
      <c r="N1713" s="21"/>
      <c r="O1713" s="26"/>
      <c r="P1713" s="26"/>
      <c r="Q1713" s="26"/>
      <c r="S1713"/>
      <c r="T1713"/>
      <c r="U1713"/>
      <c r="V1713"/>
      <c r="W1713"/>
      <c r="X1713"/>
      <c r="Z1713"/>
    </row>
    <row r="1714" spans="2:26" s="1" customFormat="1" x14ac:dyDescent="0.2">
      <c r="B1714" s="8"/>
      <c r="C1714" s="11"/>
      <c r="D1714" s="11"/>
      <c r="E1714" s="11"/>
      <c r="F1714" s="16"/>
      <c r="G1714" s="16"/>
      <c r="H1714" s="16"/>
      <c r="I1714" s="51"/>
      <c r="J1714" s="51"/>
      <c r="K1714" s="51"/>
      <c r="L1714" s="21"/>
      <c r="M1714" s="21"/>
      <c r="N1714" s="21"/>
      <c r="O1714" s="26"/>
      <c r="P1714" s="26"/>
      <c r="Q1714" s="26"/>
      <c r="S1714"/>
      <c r="T1714"/>
      <c r="U1714"/>
      <c r="V1714"/>
      <c r="W1714"/>
      <c r="X1714"/>
      <c r="Z1714"/>
    </row>
    <row r="1715" spans="2:26" s="1" customFormat="1" x14ac:dyDescent="0.2">
      <c r="B1715" s="8"/>
      <c r="C1715" s="11"/>
      <c r="D1715" s="11"/>
      <c r="E1715" s="11"/>
      <c r="F1715" s="16"/>
      <c r="G1715" s="16"/>
      <c r="H1715" s="16"/>
      <c r="I1715" s="51"/>
      <c r="J1715" s="51"/>
      <c r="K1715" s="51"/>
      <c r="L1715" s="21"/>
      <c r="M1715" s="21"/>
      <c r="N1715" s="21"/>
      <c r="O1715" s="26"/>
      <c r="P1715" s="26"/>
      <c r="Q1715" s="26"/>
      <c r="S1715"/>
      <c r="T1715"/>
      <c r="U1715"/>
      <c r="V1715"/>
      <c r="W1715"/>
      <c r="X1715"/>
      <c r="Z1715"/>
    </row>
    <row r="1716" spans="2:26" s="1" customFormat="1" x14ac:dyDescent="0.2">
      <c r="B1716" s="8"/>
      <c r="C1716" s="11"/>
      <c r="D1716" s="11"/>
      <c r="E1716" s="11"/>
      <c r="F1716" s="16"/>
      <c r="G1716" s="16"/>
      <c r="H1716" s="16"/>
      <c r="I1716" s="51"/>
      <c r="J1716" s="51"/>
      <c r="K1716" s="51"/>
      <c r="L1716" s="21"/>
      <c r="M1716" s="21"/>
      <c r="N1716" s="21"/>
      <c r="O1716" s="26"/>
      <c r="P1716" s="26"/>
      <c r="Q1716" s="26"/>
      <c r="S1716"/>
      <c r="T1716"/>
      <c r="U1716"/>
      <c r="V1716"/>
      <c r="W1716"/>
      <c r="X1716"/>
      <c r="Z1716"/>
    </row>
    <row r="1717" spans="2:26" s="1" customFormat="1" x14ac:dyDescent="0.2">
      <c r="B1717" s="8"/>
      <c r="C1717" s="11"/>
      <c r="D1717" s="11"/>
      <c r="E1717" s="11"/>
      <c r="F1717" s="16"/>
      <c r="G1717" s="16"/>
      <c r="H1717" s="16"/>
      <c r="I1717" s="51"/>
      <c r="J1717" s="51"/>
      <c r="K1717" s="51"/>
      <c r="L1717" s="21"/>
      <c r="M1717" s="21"/>
      <c r="N1717" s="21"/>
      <c r="O1717" s="26"/>
      <c r="P1717" s="26"/>
      <c r="Q1717" s="26"/>
      <c r="S1717"/>
      <c r="T1717"/>
      <c r="U1717"/>
      <c r="V1717"/>
      <c r="W1717"/>
      <c r="X1717"/>
      <c r="Z1717"/>
    </row>
    <row r="1718" spans="2:26" s="1" customFormat="1" x14ac:dyDescent="0.2">
      <c r="B1718" s="8"/>
      <c r="C1718" s="11"/>
      <c r="D1718" s="11"/>
      <c r="E1718" s="11"/>
      <c r="F1718" s="16"/>
      <c r="G1718" s="16"/>
      <c r="H1718" s="16"/>
      <c r="I1718" s="51"/>
      <c r="J1718" s="51"/>
      <c r="K1718" s="51"/>
      <c r="L1718" s="21"/>
      <c r="M1718" s="21"/>
      <c r="N1718" s="21"/>
      <c r="O1718" s="26"/>
      <c r="P1718" s="26"/>
      <c r="Q1718" s="26"/>
      <c r="S1718"/>
      <c r="T1718"/>
      <c r="U1718"/>
      <c r="V1718"/>
      <c r="W1718"/>
      <c r="X1718"/>
      <c r="Z1718"/>
    </row>
    <row r="1719" spans="2:26" s="1" customFormat="1" x14ac:dyDescent="0.2">
      <c r="B1719" s="8"/>
      <c r="C1719" s="11"/>
      <c r="D1719" s="11"/>
      <c r="E1719" s="11"/>
      <c r="F1719" s="16"/>
      <c r="G1719" s="16"/>
      <c r="H1719" s="16"/>
      <c r="I1719" s="51"/>
      <c r="J1719" s="51"/>
      <c r="K1719" s="51"/>
      <c r="L1719" s="21"/>
      <c r="M1719" s="21"/>
      <c r="N1719" s="21"/>
      <c r="O1719" s="26"/>
      <c r="P1719" s="26"/>
      <c r="Q1719" s="26"/>
      <c r="S1719"/>
      <c r="T1719"/>
      <c r="U1719"/>
      <c r="V1719"/>
      <c r="W1719"/>
      <c r="X1719"/>
      <c r="Z1719"/>
    </row>
    <row r="1720" spans="2:26" s="1" customFormat="1" x14ac:dyDescent="0.2">
      <c r="B1720" s="8"/>
      <c r="C1720" s="11"/>
      <c r="D1720" s="11"/>
      <c r="E1720" s="11"/>
      <c r="F1720" s="16"/>
      <c r="G1720" s="16"/>
      <c r="H1720" s="16"/>
      <c r="I1720" s="51"/>
      <c r="J1720" s="51"/>
      <c r="K1720" s="51"/>
      <c r="L1720" s="21"/>
      <c r="M1720" s="21"/>
      <c r="N1720" s="21"/>
      <c r="O1720" s="26"/>
      <c r="P1720" s="26"/>
      <c r="Q1720" s="26"/>
      <c r="S1720"/>
      <c r="T1720"/>
      <c r="U1720"/>
      <c r="V1720"/>
      <c r="W1720"/>
      <c r="X1720"/>
      <c r="Z1720"/>
    </row>
    <row r="1721" spans="2:26" s="1" customFormat="1" x14ac:dyDescent="0.2">
      <c r="B1721" s="8"/>
      <c r="C1721" s="11"/>
      <c r="D1721" s="11"/>
      <c r="E1721" s="11"/>
      <c r="F1721" s="16"/>
      <c r="G1721" s="16"/>
      <c r="H1721" s="16"/>
      <c r="I1721" s="51"/>
      <c r="J1721" s="51"/>
      <c r="K1721" s="51"/>
      <c r="L1721" s="21"/>
      <c r="M1721" s="21"/>
      <c r="N1721" s="21"/>
      <c r="O1721" s="26"/>
      <c r="P1721" s="26"/>
      <c r="Q1721" s="26"/>
      <c r="S1721"/>
      <c r="T1721"/>
      <c r="U1721"/>
      <c r="V1721"/>
      <c r="W1721"/>
      <c r="X1721"/>
      <c r="Z1721"/>
    </row>
    <row r="1722" spans="2:26" s="1" customFormat="1" x14ac:dyDescent="0.2">
      <c r="B1722" s="8"/>
      <c r="C1722" s="11"/>
      <c r="D1722" s="11"/>
      <c r="E1722" s="11"/>
      <c r="F1722" s="16"/>
      <c r="G1722" s="16"/>
      <c r="H1722" s="16"/>
      <c r="I1722" s="51"/>
      <c r="J1722" s="51"/>
      <c r="K1722" s="51"/>
      <c r="L1722" s="21"/>
      <c r="M1722" s="21"/>
      <c r="N1722" s="21"/>
      <c r="O1722" s="26"/>
      <c r="P1722" s="26"/>
      <c r="Q1722" s="26"/>
      <c r="S1722"/>
      <c r="T1722"/>
      <c r="U1722"/>
      <c r="V1722"/>
      <c r="W1722"/>
      <c r="X1722"/>
      <c r="Z1722"/>
    </row>
    <row r="1723" spans="2:26" s="1" customFormat="1" x14ac:dyDescent="0.2">
      <c r="B1723" s="8"/>
      <c r="C1723" s="11"/>
      <c r="D1723" s="11"/>
      <c r="E1723" s="11"/>
      <c r="F1723" s="16"/>
      <c r="G1723" s="16"/>
      <c r="H1723" s="16"/>
      <c r="I1723" s="51"/>
      <c r="J1723" s="51"/>
      <c r="K1723" s="51"/>
      <c r="L1723" s="21"/>
      <c r="M1723" s="21"/>
      <c r="N1723" s="21"/>
      <c r="O1723" s="26"/>
      <c r="P1723" s="26"/>
      <c r="Q1723" s="26"/>
      <c r="S1723"/>
      <c r="T1723"/>
      <c r="U1723"/>
      <c r="V1723"/>
      <c r="W1723"/>
      <c r="X1723"/>
      <c r="Z1723"/>
    </row>
    <row r="1724" spans="2:26" s="1" customFormat="1" x14ac:dyDescent="0.2">
      <c r="B1724" s="8"/>
      <c r="C1724" s="11"/>
      <c r="D1724" s="11"/>
      <c r="E1724" s="11"/>
      <c r="F1724" s="16"/>
      <c r="G1724" s="16"/>
      <c r="H1724" s="16"/>
      <c r="I1724" s="51"/>
      <c r="J1724" s="51"/>
      <c r="K1724" s="51"/>
      <c r="L1724" s="21"/>
      <c r="M1724" s="21"/>
      <c r="N1724" s="21"/>
      <c r="O1724" s="26"/>
      <c r="P1724" s="26"/>
      <c r="Q1724" s="26"/>
      <c r="S1724"/>
      <c r="T1724"/>
      <c r="U1724"/>
      <c r="V1724"/>
      <c r="W1724"/>
      <c r="X1724"/>
      <c r="Z1724"/>
    </row>
    <row r="1725" spans="2:26" s="1" customFormat="1" x14ac:dyDescent="0.2">
      <c r="B1725" s="8"/>
      <c r="C1725" s="11"/>
      <c r="D1725" s="11"/>
      <c r="E1725" s="11"/>
      <c r="F1725" s="16"/>
      <c r="G1725" s="16"/>
      <c r="H1725" s="16"/>
      <c r="I1725" s="51"/>
      <c r="J1725" s="51"/>
      <c r="K1725" s="51"/>
      <c r="L1725" s="21"/>
      <c r="M1725" s="21"/>
      <c r="N1725" s="21"/>
      <c r="O1725" s="26"/>
      <c r="P1725" s="26"/>
      <c r="Q1725" s="26"/>
      <c r="S1725"/>
      <c r="T1725"/>
      <c r="U1725"/>
      <c r="V1725"/>
      <c r="W1725"/>
      <c r="X1725"/>
      <c r="Z1725"/>
    </row>
    <row r="1726" spans="2:26" s="1" customFormat="1" x14ac:dyDescent="0.2">
      <c r="B1726" s="8"/>
      <c r="C1726" s="11"/>
      <c r="D1726" s="11"/>
      <c r="E1726" s="11"/>
      <c r="F1726" s="16"/>
      <c r="G1726" s="16"/>
      <c r="H1726" s="16"/>
      <c r="I1726" s="51"/>
      <c r="J1726" s="51"/>
      <c r="K1726" s="51"/>
      <c r="L1726" s="21"/>
      <c r="M1726" s="21"/>
      <c r="N1726" s="21"/>
      <c r="O1726" s="26"/>
      <c r="P1726" s="26"/>
      <c r="Q1726" s="26"/>
      <c r="S1726"/>
      <c r="T1726"/>
      <c r="U1726"/>
      <c r="V1726"/>
      <c r="W1726"/>
      <c r="X1726"/>
      <c r="Z1726"/>
    </row>
    <row r="1727" spans="2:26" s="1" customFormat="1" x14ac:dyDescent="0.2">
      <c r="B1727" s="8"/>
      <c r="C1727" s="11"/>
      <c r="D1727" s="11"/>
      <c r="E1727" s="11"/>
      <c r="F1727" s="16"/>
      <c r="G1727" s="16"/>
      <c r="H1727" s="16"/>
      <c r="I1727" s="51"/>
      <c r="J1727" s="51"/>
      <c r="K1727" s="51"/>
      <c r="L1727" s="21"/>
      <c r="M1727" s="21"/>
      <c r="N1727" s="21"/>
      <c r="O1727" s="26"/>
      <c r="P1727" s="26"/>
      <c r="Q1727" s="26"/>
      <c r="S1727"/>
      <c r="T1727"/>
      <c r="U1727"/>
      <c r="V1727"/>
      <c r="W1727"/>
      <c r="X1727"/>
      <c r="Z1727"/>
    </row>
    <row r="1728" spans="2:26" s="1" customFormat="1" x14ac:dyDescent="0.2">
      <c r="B1728" s="8"/>
      <c r="C1728" s="11"/>
      <c r="D1728" s="11"/>
      <c r="E1728" s="11"/>
      <c r="F1728" s="16"/>
      <c r="G1728" s="16"/>
      <c r="H1728" s="16"/>
      <c r="I1728" s="51"/>
      <c r="J1728" s="51"/>
      <c r="K1728" s="51"/>
      <c r="L1728" s="21"/>
      <c r="M1728" s="21"/>
      <c r="N1728" s="21"/>
      <c r="O1728" s="26"/>
      <c r="P1728" s="26"/>
      <c r="Q1728" s="26"/>
      <c r="S1728"/>
      <c r="T1728"/>
      <c r="U1728"/>
      <c r="V1728"/>
      <c r="W1728"/>
      <c r="X1728"/>
      <c r="Z1728"/>
    </row>
    <row r="1729" spans="2:26" s="1" customFormat="1" x14ac:dyDescent="0.2">
      <c r="B1729" s="8"/>
      <c r="C1729" s="11"/>
      <c r="D1729" s="11"/>
      <c r="E1729" s="11"/>
      <c r="F1729" s="16"/>
      <c r="G1729" s="16"/>
      <c r="H1729" s="16"/>
      <c r="I1729" s="51"/>
      <c r="J1729" s="51"/>
      <c r="K1729" s="51"/>
      <c r="L1729" s="21"/>
      <c r="M1729" s="21"/>
      <c r="N1729" s="21"/>
      <c r="O1729" s="26"/>
      <c r="P1729" s="26"/>
      <c r="Q1729" s="26"/>
      <c r="S1729"/>
      <c r="T1729"/>
      <c r="U1729"/>
      <c r="V1729"/>
      <c r="W1729"/>
      <c r="X1729"/>
      <c r="Z1729"/>
    </row>
    <row r="1730" spans="2:26" s="1" customFormat="1" x14ac:dyDescent="0.2">
      <c r="B1730" s="8"/>
      <c r="C1730" s="11"/>
      <c r="D1730" s="11"/>
      <c r="E1730" s="11"/>
      <c r="F1730" s="16"/>
      <c r="G1730" s="16"/>
      <c r="H1730" s="16"/>
      <c r="I1730" s="51"/>
      <c r="J1730" s="51"/>
      <c r="K1730" s="51"/>
      <c r="L1730" s="21"/>
      <c r="M1730" s="21"/>
      <c r="N1730" s="21"/>
      <c r="O1730" s="26"/>
      <c r="P1730" s="26"/>
      <c r="Q1730" s="26"/>
      <c r="S1730"/>
      <c r="T1730"/>
      <c r="U1730"/>
      <c r="V1730"/>
      <c r="W1730"/>
      <c r="X1730"/>
      <c r="Z1730"/>
    </row>
    <row r="1731" spans="2:26" s="1" customFormat="1" x14ac:dyDescent="0.2">
      <c r="B1731" s="8"/>
      <c r="C1731" s="11"/>
      <c r="D1731" s="11"/>
      <c r="E1731" s="11"/>
      <c r="F1731" s="16"/>
      <c r="G1731" s="16"/>
      <c r="H1731" s="16"/>
      <c r="I1731" s="51"/>
      <c r="J1731" s="51"/>
      <c r="K1731" s="51"/>
      <c r="L1731" s="21"/>
      <c r="M1731" s="21"/>
      <c r="N1731" s="21"/>
      <c r="O1731" s="26"/>
      <c r="P1731" s="26"/>
      <c r="Q1731" s="26"/>
      <c r="S1731"/>
      <c r="T1731"/>
      <c r="U1731"/>
      <c r="V1731"/>
      <c r="W1731"/>
      <c r="X1731"/>
      <c r="Z1731"/>
    </row>
    <row r="1732" spans="2:26" s="1" customFormat="1" x14ac:dyDescent="0.2">
      <c r="B1732" s="8"/>
      <c r="C1732" s="11"/>
      <c r="D1732" s="11"/>
      <c r="E1732" s="11"/>
      <c r="F1732" s="16"/>
      <c r="G1732" s="16"/>
      <c r="H1732" s="16"/>
      <c r="I1732" s="51"/>
      <c r="J1732" s="51"/>
      <c r="K1732" s="51"/>
      <c r="L1732" s="21"/>
      <c r="M1732" s="21"/>
      <c r="N1732" s="21"/>
      <c r="O1732" s="26"/>
      <c r="P1732" s="26"/>
      <c r="Q1732" s="26"/>
      <c r="S1732"/>
      <c r="T1732"/>
      <c r="U1732"/>
      <c r="V1732"/>
      <c r="W1732"/>
      <c r="X1732"/>
      <c r="Z1732"/>
    </row>
    <row r="1733" spans="2:26" s="1" customFormat="1" x14ac:dyDescent="0.2">
      <c r="B1733" s="8"/>
      <c r="C1733" s="11"/>
      <c r="D1733" s="11"/>
      <c r="E1733" s="11"/>
      <c r="F1733" s="16"/>
      <c r="G1733" s="16"/>
      <c r="H1733" s="16"/>
      <c r="I1733" s="51"/>
      <c r="J1733" s="51"/>
      <c r="K1733" s="51"/>
      <c r="L1733" s="21"/>
      <c r="M1733" s="21"/>
      <c r="N1733" s="21"/>
      <c r="O1733" s="26"/>
      <c r="P1733" s="26"/>
      <c r="Q1733" s="26"/>
      <c r="S1733"/>
      <c r="T1733"/>
      <c r="U1733"/>
      <c r="V1733"/>
      <c r="W1733"/>
      <c r="X1733"/>
      <c r="Z1733"/>
    </row>
    <row r="1734" spans="2:26" s="1" customFormat="1" x14ac:dyDescent="0.2">
      <c r="B1734" s="8"/>
      <c r="C1734" s="11"/>
      <c r="D1734" s="11"/>
      <c r="E1734" s="11"/>
      <c r="F1734" s="16"/>
      <c r="G1734" s="16"/>
      <c r="H1734" s="16"/>
      <c r="I1734" s="51"/>
      <c r="J1734" s="51"/>
      <c r="K1734" s="51"/>
      <c r="L1734" s="21"/>
      <c r="M1734" s="21"/>
      <c r="N1734" s="21"/>
      <c r="O1734" s="26"/>
      <c r="P1734" s="26"/>
      <c r="Q1734" s="26"/>
      <c r="S1734"/>
      <c r="T1734"/>
      <c r="U1734"/>
      <c r="V1734"/>
      <c r="W1734"/>
      <c r="X1734"/>
      <c r="Z1734"/>
    </row>
    <row r="1735" spans="2:26" s="1" customFormat="1" x14ac:dyDescent="0.2">
      <c r="B1735" s="8"/>
      <c r="C1735" s="11"/>
      <c r="D1735" s="11"/>
      <c r="E1735" s="11"/>
      <c r="F1735" s="16"/>
      <c r="G1735" s="16"/>
      <c r="H1735" s="16"/>
      <c r="I1735" s="51"/>
      <c r="J1735" s="51"/>
      <c r="K1735" s="51"/>
      <c r="L1735" s="21"/>
      <c r="M1735" s="21"/>
      <c r="N1735" s="21"/>
      <c r="O1735" s="26"/>
      <c r="P1735" s="26"/>
      <c r="Q1735" s="26"/>
      <c r="S1735"/>
      <c r="T1735"/>
      <c r="U1735"/>
      <c r="V1735"/>
      <c r="W1735"/>
      <c r="X1735"/>
      <c r="Z1735"/>
    </row>
    <row r="1736" spans="2:26" s="1" customFormat="1" x14ac:dyDescent="0.2">
      <c r="B1736" s="8"/>
      <c r="C1736" s="11"/>
      <c r="D1736" s="11"/>
      <c r="E1736" s="11"/>
      <c r="F1736" s="16"/>
      <c r="G1736" s="16"/>
      <c r="H1736" s="16"/>
      <c r="I1736" s="51"/>
      <c r="J1736" s="51"/>
      <c r="K1736" s="51"/>
      <c r="L1736" s="21"/>
      <c r="M1736" s="21"/>
      <c r="N1736" s="21"/>
      <c r="O1736" s="26"/>
      <c r="P1736" s="26"/>
      <c r="Q1736" s="26"/>
      <c r="S1736"/>
      <c r="T1736"/>
      <c r="U1736"/>
      <c r="V1736"/>
      <c r="W1736"/>
      <c r="X1736"/>
      <c r="Z1736"/>
    </row>
    <row r="1737" spans="2:26" s="1" customFormat="1" x14ac:dyDescent="0.2">
      <c r="B1737" s="8"/>
      <c r="C1737" s="11"/>
      <c r="D1737" s="11"/>
      <c r="E1737" s="11"/>
      <c r="F1737" s="16"/>
      <c r="G1737" s="16"/>
      <c r="H1737" s="16"/>
      <c r="I1737" s="51"/>
      <c r="J1737" s="51"/>
      <c r="K1737" s="51"/>
      <c r="L1737" s="21"/>
      <c r="M1737" s="21"/>
      <c r="N1737" s="21"/>
      <c r="O1737" s="26"/>
      <c r="P1737" s="26"/>
      <c r="Q1737" s="26"/>
      <c r="S1737"/>
      <c r="T1737"/>
      <c r="U1737"/>
      <c r="V1737"/>
      <c r="W1737"/>
      <c r="X1737"/>
      <c r="Z1737"/>
    </row>
    <row r="1738" spans="2:26" s="1" customFormat="1" x14ac:dyDescent="0.2">
      <c r="B1738" s="8"/>
      <c r="C1738" s="11"/>
      <c r="D1738" s="11"/>
      <c r="E1738" s="11"/>
      <c r="F1738" s="16"/>
      <c r="G1738" s="16"/>
      <c r="H1738" s="16"/>
      <c r="I1738" s="51"/>
      <c r="J1738" s="51"/>
      <c r="K1738" s="51"/>
      <c r="L1738" s="21"/>
      <c r="M1738" s="21"/>
      <c r="N1738" s="21"/>
      <c r="O1738" s="26"/>
      <c r="P1738" s="26"/>
      <c r="Q1738" s="26"/>
      <c r="S1738"/>
      <c r="T1738"/>
      <c r="U1738"/>
      <c r="V1738"/>
      <c r="W1738"/>
      <c r="X1738"/>
      <c r="Z1738"/>
    </row>
    <row r="1739" spans="2:26" s="1" customFormat="1" x14ac:dyDescent="0.2">
      <c r="B1739" s="8"/>
      <c r="C1739" s="11"/>
      <c r="D1739" s="11"/>
      <c r="E1739" s="11"/>
      <c r="F1739" s="16"/>
      <c r="G1739" s="16"/>
      <c r="H1739" s="16"/>
      <c r="I1739" s="51"/>
      <c r="J1739" s="51"/>
      <c r="K1739" s="51"/>
      <c r="L1739" s="21"/>
      <c r="M1739" s="21"/>
      <c r="N1739" s="21"/>
      <c r="O1739" s="26"/>
      <c r="P1739" s="26"/>
      <c r="Q1739" s="26"/>
      <c r="S1739"/>
      <c r="T1739"/>
      <c r="U1739"/>
      <c r="V1739"/>
      <c r="W1739"/>
      <c r="X1739"/>
      <c r="Z1739"/>
    </row>
    <row r="1740" spans="2:26" s="1" customFormat="1" x14ac:dyDescent="0.2">
      <c r="B1740" s="8"/>
      <c r="C1740" s="11"/>
      <c r="D1740" s="11"/>
      <c r="E1740" s="11"/>
      <c r="F1740" s="16"/>
      <c r="G1740" s="16"/>
      <c r="H1740" s="16"/>
      <c r="I1740" s="51"/>
      <c r="J1740" s="51"/>
      <c r="K1740" s="51"/>
      <c r="L1740" s="21"/>
      <c r="M1740" s="21"/>
      <c r="N1740" s="21"/>
      <c r="O1740" s="26"/>
      <c r="P1740" s="26"/>
      <c r="Q1740" s="26"/>
      <c r="S1740"/>
      <c r="T1740"/>
      <c r="U1740"/>
      <c r="V1740"/>
      <c r="W1740"/>
      <c r="X1740"/>
      <c r="Z1740"/>
    </row>
    <row r="1741" spans="2:26" s="1" customFormat="1" x14ac:dyDescent="0.2">
      <c r="B1741" s="8"/>
      <c r="C1741" s="11"/>
      <c r="D1741" s="11"/>
      <c r="E1741" s="11"/>
      <c r="F1741" s="16"/>
      <c r="G1741" s="16"/>
      <c r="H1741" s="16"/>
      <c r="I1741" s="51"/>
      <c r="J1741" s="51"/>
      <c r="K1741" s="51"/>
      <c r="L1741" s="21"/>
      <c r="M1741" s="21"/>
      <c r="N1741" s="21"/>
      <c r="O1741" s="26"/>
      <c r="P1741" s="26"/>
      <c r="Q1741" s="26"/>
      <c r="S1741"/>
      <c r="T1741"/>
      <c r="U1741"/>
      <c r="V1741"/>
      <c r="W1741"/>
      <c r="X1741"/>
      <c r="Z1741"/>
    </row>
    <row r="1742" spans="2:26" s="1" customFormat="1" x14ac:dyDescent="0.2">
      <c r="B1742" s="8"/>
      <c r="C1742" s="11"/>
      <c r="D1742" s="11"/>
      <c r="E1742" s="11"/>
      <c r="F1742" s="16"/>
      <c r="G1742" s="16"/>
      <c r="H1742" s="16"/>
      <c r="I1742" s="51"/>
      <c r="J1742" s="51"/>
      <c r="K1742" s="51"/>
      <c r="L1742" s="21"/>
      <c r="M1742" s="21"/>
      <c r="N1742" s="21"/>
      <c r="O1742" s="26"/>
      <c r="P1742" s="26"/>
      <c r="Q1742" s="26"/>
      <c r="S1742"/>
      <c r="T1742"/>
      <c r="U1742"/>
      <c r="V1742"/>
      <c r="W1742"/>
      <c r="X1742"/>
      <c r="Z1742"/>
    </row>
    <row r="1743" spans="2:26" s="1" customFormat="1" x14ac:dyDescent="0.2">
      <c r="B1743" s="8"/>
      <c r="C1743" s="11"/>
      <c r="D1743" s="11"/>
      <c r="E1743" s="11"/>
      <c r="F1743" s="16"/>
      <c r="G1743" s="16"/>
      <c r="H1743" s="16"/>
      <c r="I1743" s="51"/>
      <c r="J1743" s="51"/>
      <c r="K1743" s="51"/>
      <c r="L1743" s="21"/>
      <c r="M1743" s="21"/>
      <c r="N1743" s="21"/>
      <c r="O1743" s="26"/>
      <c r="P1743" s="26"/>
      <c r="Q1743" s="26"/>
      <c r="S1743"/>
      <c r="T1743"/>
      <c r="U1743"/>
      <c r="V1743"/>
      <c r="W1743"/>
      <c r="X1743"/>
      <c r="Z1743"/>
    </row>
    <row r="1744" spans="2:26" s="1" customFormat="1" x14ac:dyDescent="0.2">
      <c r="B1744" s="8"/>
      <c r="C1744" s="11"/>
      <c r="D1744" s="11"/>
      <c r="E1744" s="11"/>
      <c r="F1744" s="16"/>
      <c r="G1744" s="16"/>
      <c r="H1744" s="16"/>
      <c r="I1744" s="51"/>
      <c r="J1744" s="51"/>
      <c r="K1744" s="51"/>
      <c r="L1744" s="21"/>
      <c r="M1744" s="21"/>
      <c r="N1744" s="21"/>
      <c r="O1744" s="26"/>
      <c r="P1744" s="26"/>
      <c r="Q1744" s="26"/>
      <c r="S1744"/>
      <c r="T1744"/>
      <c r="U1744"/>
      <c r="V1744"/>
      <c r="W1744"/>
      <c r="X1744"/>
      <c r="Z1744"/>
    </row>
    <row r="1745" spans="2:26" s="1" customFormat="1" x14ac:dyDescent="0.2">
      <c r="B1745" s="8"/>
      <c r="C1745" s="11"/>
      <c r="D1745" s="11"/>
      <c r="E1745" s="11"/>
      <c r="F1745" s="16"/>
      <c r="G1745" s="16"/>
      <c r="H1745" s="16"/>
      <c r="I1745" s="51"/>
      <c r="J1745" s="51"/>
      <c r="K1745" s="51"/>
      <c r="L1745" s="21"/>
      <c r="M1745" s="21"/>
      <c r="N1745" s="21"/>
      <c r="O1745" s="26"/>
      <c r="P1745" s="26"/>
      <c r="Q1745" s="26"/>
      <c r="S1745"/>
      <c r="T1745"/>
      <c r="U1745"/>
      <c r="V1745"/>
      <c r="W1745"/>
      <c r="X1745"/>
      <c r="Z1745"/>
    </row>
    <row r="1746" spans="2:26" s="1" customFormat="1" x14ac:dyDescent="0.2">
      <c r="B1746" s="8"/>
      <c r="C1746" s="11"/>
      <c r="D1746" s="11"/>
      <c r="E1746" s="11"/>
      <c r="F1746" s="16"/>
      <c r="G1746" s="16"/>
      <c r="H1746" s="16"/>
      <c r="I1746" s="51"/>
      <c r="J1746" s="51"/>
      <c r="K1746" s="51"/>
      <c r="L1746" s="21"/>
      <c r="M1746" s="21"/>
      <c r="N1746" s="21"/>
      <c r="O1746" s="26"/>
      <c r="P1746" s="26"/>
      <c r="Q1746" s="26"/>
      <c r="S1746"/>
      <c r="T1746"/>
      <c r="U1746"/>
      <c r="V1746"/>
      <c r="W1746"/>
      <c r="X1746"/>
      <c r="Z1746"/>
    </row>
    <row r="1747" spans="2:26" s="1" customFormat="1" x14ac:dyDescent="0.2">
      <c r="B1747" s="8"/>
      <c r="C1747" s="11"/>
      <c r="D1747" s="11"/>
      <c r="E1747" s="11"/>
      <c r="F1747" s="16"/>
      <c r="G1747" s="16"/>
      <c r="H1747" s="16"/>
      <c r="I1747" s="51"/>
      <c r="J1747" s="51"/>
      <c r="K1747" s="51"/>
      <c r="L1747" s="21"/>
      <c r="M1747" s="21"/>
      <c r="N1747" s="21"/>
      <c r="O1747" s="26"/>
      <c r="P1747" s="26"/>
      <c r="Q1747" s="26"/>
      <c r="S1747"/>
      <c r="T1747"/>
      <c r="U1747"/>
      <c r="V1747"/>
      <c r="W1747"/>
      <c r="X1747"/>
      <c r="Z1747"/>
    </row>
    <row r="1748" spans="2:26" s="1" customFormat="1" x14ac:dyDescent="0.2">
      <c r="B1748" s="8"/>
      <c r="C1748" s="11"/>
      <c r="D1748" s="11"/>
      <c r="E1748" s="11"/>
      <c r="F1748" s="16"/>
      <c r="G1748" s="16"/>
      <c r="H1748" s="16"/>
      <c r="I1748" s="51"/>
      <c r="J1748" s="51"/>
      <c r="K1748" s="51"/>
      <c r="L1748" s="21"/>
      <c r="M1748" s="21"/>
      <c r="N1748" s="21"/>
      <c r="O1748" s="26"/>
      <c r="P1748" s="26"/>
      <c r="Q1748" s="26"/>
      <c r="S1748"/>
      <c r="T1748"/>
      <c r="U1748"/>
      <c r="V1748"/>
      <c r="W1748"/>
      <c r="X1748"/>
      <c r="Z1748"/>
    </row>
    <row r="1749" spans="2:26" s="1" customFormat="1" x14ac:dyDescent="0.2">
      <c r="B1749" s="8"/>
      <c r="C1749" s="11"/>
      <c r="D1749" s="11"/>
      <c r="E1749" s="11"/>
      <c r="F1749" s="16"/>
      <c r="G1749" s="16"/>
      <c r="H1749" s="16"/>
      <c r="I1749" s="51"/>
      <c r="J1749" s="51"/>
      <c r="K1749" s="51"/>
      <c r="L1749" s="21"/>
      <c r="M1749" s="21"/>
      <c r="N1749" s="21"/>
      <c r="O1749" s="26"/>
      <c r="P1749" s="26"/>
      <c r="Q1749" s="26"/>
      <c r="S1749"/>
      <c r="T1749"/>
      <c r="U1749"/>
      <c r="V1749"/>
      <c r="W1749"/>
      <c r="X1749"/>
      <c r="Z1749"/>
    </row>
    <row r="1750" spans="2:26" s="1" customFormat="1" x14ac:dyDescent="0.2">
      <c r="B1750" s="8"/>
      <c r="C1750" s="11"/>
      <c r="D1750" s="11"/>
      <c r="E1750" s="11"/>
      <c r="F1750" s="16"/>
      <c r="G1750" s="16"/>
      <c r="H1750" s="16"/>
      <c r="I1750" s="51"/>
      <c r="J1750" s="51"/>
      <c r="K1750" s="51"/>
      <c r="L1750" s="21"/>
      <c r="M1750" s="21"/>
      <c r="N1750" s="21"/>
      <c r="O1750" s="26"/>
      <c r="P1750" s="26"/>
      <c r="Q1750" s="26"/>
      <c r="S1750"/>
      <c r="T1750"/>
      <c r="U1750"/>
      <c r="V1750"/>
      <c r="W1750"/>
      <c r="X1750"/>
      <c r="Z1750"/>
    </row>
    <row r="1751" spans="2:26" s="1" customFormat="1" x14ac:dyDescent="0.2">
      <c r="B1751" s="8"/>
      <c r="C1751" s="11"/>
      <c r="D1751" s="11"/>
      <c r="E1751" s="11"/>
      <c r="F1751" s="16"/>
      <c r="G1751" s="16"/>
      <c r="H1751" s="16"/>
      <c r="I1751" s="51"/>
      <c r="J1751" s="51"/>
      <c r="K1751" s="51"/>
      <c r="L1751" s="21"/>
      <c r="M1751" s="21"/>
      <c r="N1751" s="21"/>
      <c r="O1751" s="26"/>
      <c r="P1751" s="26"/>
      <c r="Q1751" s="26"/>
      <c r="S1751"/>
      <c r="T1751"/>
      <c r="U1751"/>
      <c r="V1751"/>
      <c r="W1751"/>
      <c r="X1751"/>
      <c r="Z1751"/>
    </row>
    <row r="1752" spans="2:26" s="1" customFormat="1" x14ac:dyDescent="0.2">
      <c r="B1752" s="8"/>
      <c r="C1752" s="11"/>
      <c r="D1752" s="11"/>
      <c r="E1752" s="11"/>
      <c r="F1752" s="16"/>
      <c r="G1752" s="16"/>
      <c r="H1752" s="16"/>
      <c r="I1752" s="51"/>
      <c r="J1752" s="51"/>
      <c r="K1752" s="51"/>
      <c r="L1752" s="21"/>
      <c r="M1752" s="21"/>
      <c r="N1752" s="21"/>
      <c r="O1752" s="26"/>
      <c r="P1752" s="26"/>
      <c r="Q1752" s="26"/>
      <c r="S1752"/>
      <c r="T1752"/>
      <c r="U1752"/>
      <c r="V1752"/>
      <c r="W1752"/>
      <c r="X1752"/>
      <c r="Z1752"/>
    </row>
    <row r="1753" spans="2:26" s="1" customFormat="1" x14ac:dyDescent="0.2">
      <c r="B1753" s="8"/>
      <c r="C1753" s="11"/>
      <c r="D1753" s="11"/>
      <c r="E1753" s="11"/>
      <c r="F1753" s="16"/>
      <c r="G1753" s="16"/>
      <c r="H1753" s="16"/>
      <c r="I1753" s="51"/>
      <c r="J1753" s="51"/>
      <c r="K1753" s="51"/>
      <c r="L1753" s="21"/>
      <c r="M1753" s="21"/>
      <c r="N1753" s="21"/>
      <c r="O1753" s="26"/>
      <c r="P1753" s="26"/>
      <c r="Q1753" s="26"/>
      <c r="S1753"/>
      <c r="T1753"/>
      <c r="U1753"/>
      <c r="V1753"/>
      <c r="W1753"/>
      <c r="X1753"/>
      <c r="Z1753"/>
    </row>
    <row r="1754" spans="2:26" s="1" customFormat="1" x14ac:dyDescent="0.2">
      <c r="B1754" s="8"/>
      <c r="C1754" s="11"/>
      <c r="D1754" s="11"/>
      <c r="E1754" s="11"/>
      <c r="F1754" s="16"/>
      <c r="G1754" s="16"/>
      <c r="H1754" s="16"/>
      <c r="I1754" s="51"/>
      <c r="J1754" s="51"/>
      <c r="K1754" s="51"/>
      <c r="L1754" s="21"/>
      <c r="M1754" s="21"/>
      <c r="N1754" s="21"/>
      <c r="O1754" s="26"/>
      <c r="P1754" s="26"/>
      <c r="Q1754" s="26"/>
      <c r="S1754"/>
      <c r="T1754"/>
      <c r="U1754"/>
      <c r="V1754"/>
      <c r="W1754"/>
      <c r="X1754"/>
      <c r="Z1754"/>
    </row>
    <row r="1755" spans="2:26" s="1" customFormat="1" x14ac:dyDescent="0.2">
      <c r="B1755" s="8"/>
      <c r="C1755" s="11"/>
      <c r="D1755" s="11"/>
      <c r="E1755" s="11"/>
      <c r="F1755" s="16"/>
      <c r="G1755" s="16"/>
      <c r="H1755" s="16"/>
      <c r="I1755" s="51"/>
      <c r="J1755" s="51"/>
      <c r="K1755" s="51"/>
      <c r="L1755" s="21"/>
      <c r="M1755" s="21"/>
      <c r="N1755" s="21"/>
      <c r="O1755" s="26"/>
      <c r="P1755" s="26"/>
      <c r="Q1755" s="26"/>
      <c r="S1755"/>
      <c r="T1755"/>
      <c r="U1755"/>
      <c r="V1755"/>
      <c r="W1755"/>
      <c r="X1755"/>
      <c r="Z1755"/>
    </row>
    <row r="1756" spans="2:26" s="1" customFormat="1" x14ac:dyDescent="0.2">
      <c r="B1756" s="8"/>
      <c r="C1756" s="11"/>
      <c r="D1756" s="11"/>
      <c r="E1756" s="11"/>
      <c r="F1756" s="16"/>
      <c r="G1756" s="16"/>
      <c r="H1756" s="16"/>
      <c r="I1756" s="51"/>
      <c r="J1756" s="51"/>
      <c r="K1756" s="51"/>
      <c r="L1756" s="21"/>
      <c r="M1756" s="21"/>
      <c r="N1756" s="21"/>
      <c r="O1756" s="26"/>
      <c r="P1756" s="26"/>
      <c r="Q1756" s="26"/>
      <c r="S1756"/>
      <c r="T1756"/>
      <c r="U1756"/>
      <c r="V1756"/>
      <c r="W1756"/>
      <c r="X1756"/>
      <c r="Z1756"/>
    </row>
    <row r="1757" spans="2:26" s="1" customFormat="1" x14ac:dyDescent="0.2">
      <c r="B1757" s="8"/>
      <c r="C1757" s="11"/>
      <c r="D1757" s="11"/>
      <c r="E1757" s="11"/>
      <c r="F1757" s="16"/>
      <c r="G1757" s="16"/>
      <c r="H1757" s="16"/>
      <c r="I1757" s="51"/>
      <c r="J1757" s="51"/>
      <c r="K1757" s="51"/>
      <c r="L1757" s="21"/>
      <c r="M1757" s="21"/>
      <c r="N1757" s="21"/>
      <c r="O1757" s="26"/>
      <c r="P1757" s="26"/>
      <c r="Q1757" s="26"/>
      <c r="S1757"/>
      <c r="T1757"/>
      <c r="U1757"/>
      <c r="V1757"/>
      <c r="W1757"/>
      <c r="X1757"/>
      <c r="Z1757"/>
    </row>
    <row r="1758" spans="2:26" s="1" customFormat="1" x14ac:dyDescent="0.2">
      <c r="B1758" s="8"/>
      <c r="C1758" s="11"/>
      <c r="D1758" s="11"/>
      <c r="E1758" s="11"/>
      <c r="F1758" s="16"/>
      <c r="G1758" s="16"/>
      <c r="H1758" s="16"/>
      <c r="I1758" s="51"/>
      <c r="J1758" s="51"/>
      <c r="K1758" s="51"/>
      <c r="L1758" s="21"/>
      <c r="M1758" s="21"/>
      <c r="N1758" s="21"/>
      <c r="O1758" s="26"/>
      <c r="P1758" s="26"/>
      <c r="Q1758" s="26"/>
      <c r="S1758"/>
      <c r="T1758"/>
      <c r="U1758"/>
      <c r="V1758"/>
      <c r="W1758"/>
      <c r="X1758"/>
      <c r="Z1758"/>
    </row>
    <row r="1759" spans="2:26" s="1" customFormat="1" x14ac:dyDescent="0.2">
      <c r="B1759" s="8"/>
      <c r="C1759" s="11"/>
      <c r="D1759" s="11"/>
      <c r="E1759" s="11"/>
      <c r="F1759" s="16"/>
      <c r="G1759" s="16"/>
      <c r="H1759" s="16"/>
      <c r="I1759" s="51"/>
      <c r="J1759" s="51"/>
      <c r="K1759" s="51"/>
      <c r="L1759" s="21"/>
      <c r="M1759" s="21"/>
      <c r="N1759" s="21"/>
      <c r="O1759" s="26"/>
      <c r="P1759" s="26"/>
      <c r="Q1759" s="26"/>
      <c r="S1759"/>
      <c r="T1759"/>
      <c r="U1759"/>
      <c r="V1759"/>
      <c r="W1759"/>
      <c r="X1759"/>
      <c r="Z1759"/>
    </row>
    <row r="1760" spans="2:26" s="1" customFormat="1" x14ac:dyDescent="0.2">
      <c r="B1760" s="8"/>
      <c r="C1760" s="11"/>
      <c r="D1760" s="11"/>
      <c r="E1760" s="11"/>
      <c r="F1760" s="16"/>
      <c r="G1760" s="16"/>
      <c r="H1760" s="16"/>
      <c r="I1760" s="51"/>
      <c r="J1760" s="51"/>
      <c r="K1760" s="51"/>
      <c r="L1760" s="21"/>
      <c r="M1760" s="21"/>
      <c r="N1760" s="21"/>
      <c r="O1760" s="26"/>
      <c r="P1760" s="26"/>
      <c r="Q1760" s="26"/>
      <c r="S1760"/>
      <c r="T1760"/>
      <c r="U1760"/>
      <c r="V1760"/>
      <c r="W1760"/>
      <c r="X1760"/>
      <c r="Z1760"/>
    </row>
    <row r="1761" spans="2:26" s="1" customFormat="1" x14ac:dyDescent="0.2">
      <c r="B1761" s="8"/>
      <c r="C1761" s="11"/>
      <c r="D1761" s="11"/>
      <c r="E1761" s="11"/>
      <c r="F1761" s="16"/>
      <c r="G1761" s="16"/>
      <c r="H1761" s="16"/>
      <c r="I1761" s="51"/>
      <c r="J1761" s="51"/>
      <c r="K1761" s="51"/>
      <c r="L1761" s="21"/>
      <c r="M1761" s="21"/>
      <c r="N1761" s="21"/>
      <c r="O1761" s="26"/>
      <c r="P1761" s="26"/>
      <c r="Q1761" s="26"/>
      <c r="S1761"/>
      <c r="T1761"/>
      <c r="U1761"/>
      <c r="V1761"/>
      <c r="W1761"/>
      <c r="X1761"/>
      <c r="Z1761"/>
    </row>
    <row r="1762" spans="2:26" s="1" customFormat="1" x14ac:dyDescent="0.2">
      <c r="B1762" s="8"/>
      <c r="C1762" s="11"/>
      <c r="D1762" s="11"/>
      <c r="E1762" s="11"/>
      <c r="F1762" s="16"/>
      <c r="G1762" s="16"/>
      <c r="H1762" s="16"/>
      <c r="I1762" s="51"/>
      <c r="J1762" s="51"/>
      <c r="K1762" s="51"/>
      <c r="L1762" s="21"/>
      <c r="M1762" s="21"/>
      <c r="N1762" s="21"/>
      <c r="O1762" s="26"/>
      <c r="P1762" s="26"/>
      <c r="Q1762" s="26"/>
      <c r="S1762"/>
      <c r="T1762"/>
      <c r="U1762"/>
      <c r="V1762"/>
      <c r="W1762"/>
      <c r="X1762"/>
      <c r="Z1762"/>
    </row>
    <row r="1763" spans="2:26" s="1" customFormat="1" x14ac:dyDescent="0.2">
      <c r="B1763" s="8"/>
      <c r="C1763" s="11"/>
      <c r="D1763" s="11"/>
      <c r="E1763" s="11"/>
      <c r="F1763" s="16"/>
      <c r="G1763" s="16"/>
      <c r="H1763" s="16"/>
      <c r="I1763" s="51"/>
      <c r="J1763" s="51"/>
      <c r="K1763" s="51"/>
      <c r="L1763" s="21"/>
      <c r="M1763" s="21"/>
      <c r="N1763" s="21"/>
      <c r="O1763" s="26"/>
      <c r="P1763" s="26"/>
      <c r="Q1763" s="26"/>
      <c r="S1763"/>
      <c r="T1763"/>
      <c r="U1763"/>
      <c r="V1763"/>
      <c r="W1763"/>
      <c r="X1763"/>
      <c r="Z1763"/>
    </row>
    <row r="1764" spans="2:26" s="1" customFormat="1" x14ac:dyDescent="0.2">
      <c r="B1764" s="8"/>
      <c r="C1764" s="11"/>
      <c r="D1764" s="11"/>
      <c r="E1764" s="11"/>
      <c r="F1764" s="16"/>
      <c r="G1764" s="16"/>
      <c r="H1764" s="16"/>
      <c r="I1764" s="51"/>
      <c r="J1764" s="51"/>
      <c r="K1764" s="51"/>
      <c r="L1764" s="21"/>
      <c r="M1764" s="21"/>
      <c r="N1764" s="21"/>
      <c r="O1764" s="26"/>
      <c r="P1764" s="26"/>
      <c r="Q1764" s="26"/>
      <c r="S1764"/>
      <c r="T1764"/>
      <c r="U1764"/>
      <c r="V1764"/>
      <c r="W1764"/>
      <c r="X1764"/>
      <c r="Z1764"/>
    </row>
    <row r="1765" spans="2:26" s="1" customFormat="1" x14ac:dyDescent="0.2">
      <c r="B1765" s="8"/>
      <c r="C1765" s="11"/>
      <c r="D1765" s="11"/>
      <c r="E1765" s="11"/>
      <c r="F1765" s="16"/>
      <c r="G1765" s="16"/>
      <c r="H1765" s="16"/>
      <c r="I1765" s="51"/>
      <c r="J1765" s="51"/>
      <c r="K1765" s="51"/>
      <c r="L1765" s="21"/>
      <c r="M1765" s="21"/>
      <c r="N1765" s="21"/>
      <c r="O1765" s="26"/>
      <c r="P1765" s="26"/>
      <c r="Q1765" s="26"/>
      <c r="S1765"/>
      <c r="T1765"/>
      <c r="U1765"/>
      <c r="V1765"/>
      <c r="W1765"/>
      <c r="X1765"/>
      <c r="Z1765"/>
    </row>
    <row r="1766" spans="2:26" s="1" customFormat="1" x14ac:dyDescent="0.2">
      <c r="B1766" s="8"/>
      <c r="C1766" s="11"/>
      <c r="D1766" s="11"/>
      <c r="E1766" s="11"/>
      <c r="F1766" s="16"/>
      <c r="G1766" s="16"/>
      <c r="H1766" s="16"/>
      <c r="I1766" s="51"/>
      <c r="J1766" s="51"/>
      <c r="K1766" s="51"/>
      <c r="L1766" s="21"/>
      <c r="M1766" s="21"/>
      <c r="N1766" s="21"/>
      <c r="O1766" s="26"/>
      <c r="P1766" s="26"/>
      <c r="Q1766" s="26"/>
      <c r="S1766"/>
      <c r="T1766"/>
      <c r="U1766"/>
      <c r="V1766"/>
      <c r="W1766"/>
      <c r="X1766"/>
      <c r="Z1766"/>
    </row>
    <row r="1767" spans="2:26" s="1" customFormat="1" x14ac:dyDescent="0.2">
      <c r="B1767" s="8"/>
      <c r="C1767" s="11"/>
      <c r="D1767" s="11"/>
      <c r="E1767" s="11"/>
      <c r="F1767" s="16"/>
      <c r="G1767" s="16"/>
      <c r="H1767" s="16"/>
      <c r="I1767" s="51"/>
      <c r="J1767" s="51"/>
      <c r="K1767" s="51"/>
      <c r="L1767" s="21"/>
      <c r="M1767" s="21"/>
      <c r="N1767" s="21"/>
      <c r="O1767" s="26"/>
      <c r="P1767" s="26"/>
      <c r="Q1767" s="26"/>
      <c r="S1767"/>
      <c r="T1767"/>
      <c r="U1767"/>
      <c r="V1767"/>
      <c r="W1767"/>
      <c r="X1767"/>
      <c r="Z1767"/>
    </row>
    <row r="1768" spans="2:26" s="1" customFormat="1" x14ac:dyDescent="0.2">
      <c r="B1768" s="8"/>
      <c r="C1768" s="11"/>
      <c r="D1768" s="11"/>
      <c r="E1768" s="11"/>
      <c r="F1768" s="16"/>
      <c r="G1768" s="16"/>
      <c r="H1768" s="16"/>
      <c r="I1768" s="51"/>
      <c r="J1768" s="51"/>
      <c r="K1768" s="51"/>
      <c r="L1768" s="21"/>
      <c r="M1768" s="21"/>
      <c r="N1768" s="21"/>
      <c r="O1768" s="26"/>
      <c r="P1768" s="26"/>
      <c r="Q1768" s="26"/>
      <c r="S1768"/>
      <c r="T1768"/>
      <c r="U1768"/>
      <c r="V1768"/>
      <c r="W1768"/>
      <c r="X1768"/>
      <c r="Z1768"/>
    </row>
    <row r="1769" spans="2:26" s="1" customFormat="1" x14ac:dyDescent="0.2">
      <c r="B1769" s="8"/>
      <c r="C1769" s="11"/>
      <c r="D1769" s="11"/>
      <c r="E1769" s="11"/>
      <c r="F1769" s="16"/>
      <c r="G1769" s="16"/>
      <c r="H1769" s="16"/>
      <c r="I1769" s="51"/>
      <c r="J1769" s="51"/>
      <c r="K1769" s="51"/>
      <c r="L1769" s="21"/>
      <c r="M1769" s="21"/>
      <c r="N1769" s="21"/>
      <c r="O1769" s="26"/>
      <c r="P1769" s="26"/>
      <c r="Q1769" s="26"/>
      <c r="S1769"/>
      <c r="T1769"/>
      <c r="U1769"/>
      <c r="V1769"/>
      <c r="W1769"/>
      <c r="X1769"/>
      <c r="Z1769"/>
    </row>
    <row r="1770" spans="2:26" s="1" customFormat="1" x14ac:dyDescent="0.2">
      <c r="B1770" s="8"/>
      <c r="C1770" s="11"/>
      <c r="D1770" s="11"/>
      <c r="E1770" s="11"/>
      <c r="F1770" s="16"/>
      <c r="G1770" s="16"/>
      <c r="H1770" s="16"/>
      <c r="I1770" s="51"/>
      <c r="J1770" s="51"/>
      <c r="K1770" s="51"/>
      <c r="L1770" s="21"/>
      <c r="M1770" s="21"/>
      <c r="N1770" s="21"/>
      <c r="O1770" s="26"/>
      <c r="P1770" s="26"/>
      <c r="Q1770" s="26"/>
      <c r="S1770"/>
      <c r="T1770"/>
      <c r="U1770"/>
      <c r="V1770"/>
      <c r="W1770"/>
      <c r="X1770"/>
      <c r="Z1770"/>
    </row>
    <row r="1771" spans="2:26" s="1" customFormat="1" x14ac:dyDescent="0.2">
      <c r="B1771" s="8"/>
      <c r="C1771" s="11"/>
      <c r="D1771" s="11"/>
      <c r="E1771" s="11"/>
      <c r="F1771" s="16"/>
      <c r="G1771" s="16"/>
      <c r="H1771" s="16"/>
      <c r="I1771" s="51"/>
      <c r="J1771" s="51"/>
      <c r="K1771" s="51"/>
      <c r="L1771" s="21"/>
      <c r="M1771" s="21"/>
      <c r="N1771" s="21"/>
      <c r="O1771" s="26"/>
      <c r="P1771" s="26"/>
      <c r="Q1771" s="26"/>
      <c r="S1771"/>
      <c r="T1771"/>
      <c r="U1771"/>
      <c r="V1771"/>
      <c r="W1771"/>
      <c r="X1771"/>
      <c r="Z1771"/>
    </row>
    <row r="1772" spans="2:26" s="1" customFormat="1" x14ac:dyDescent="0.2">
      <c r="B1772" s="8"/>
      <c r="C1772" s="11"/>
      <c r="D1772" s="11"/>
      <c r="E1772" s="11"/>
      <c r="F1772" s="16"/>
      <c r="G1772" s="16"/>
      <c r="H1772" s="16"/>
      <c r="I1772" s="51"/>
      <c r="J1772" s="51"/>
      <c r="K1772" s="51"/>
      <c r="L1772" s="21"/>
      <c r="M1772" s="21"/>
      <c r="N1772" s="21"/>
      <c r="O1772" s="26"/>
      <c r="P1772" s="26"/>
      <c r="Q1772" s="26"/>
      <c r="S1772"/>
      <c r="T1772"/>
      <c r="U1772"/>
      <c r="V1772"/>
      <c r="W1772"/>
      <c r="X1772"/>
      <c r="Z1772"/>
    </row>
    <row r="1773" spans="2:26" s="1" customFormat="1" x14ac:dyDescent="0.2">
      <c r="B1773" s="8"/>
      <c r="C1773" s="11"/>
      <c r="D1773" s="11"/>
      <c r="E1773" s="11"/>
      <c r="F1773" s="16"/>
      <c r="G1773" s="16"/>
      <c r="H1773" s="16"/>
      <c r="I1773" s="51"/>
      <c r="J1773" s="51"/>
      <c r="K1773" s="51"/>
      <c r="L1773" s="21"/>
      <c r="M1773" s="21"/>
      <c r="N1773" s="21"/>
      <c r="O1773" s="26"/>
      <c r="P1773" s="26"/>
      <c r="Q1773" s="26"/>
      <c r="S1773"/>
      <c r="T1773"/>
      <c r="U1773"/>
      <c r="V1773"/>
      <c r="W1773"/>
      <c r="X1773"/>
      <c r="Z1773"/>
    </row>
    <row r="1774" spans="2:26" s="1" customFormat="1" x14ac:dyDescent="0.2">
      <c r="B1774" s="8"/>
      <c r="C1774" s="11"/>
      <c r="D1774" s="11"/>
      <c r="E1774" s="11"/>
      <c r="F1774" s="16"/>
      <c r="G1774" s="16"/>
      <c r="H1774" s="16"/>
      <c r="I1774" s="51"/>
      <c r="J1774" s="51"/>
      <c r="K1774" s="51"/>
      <c r="L1774" s="21"/>
      <c r="M1774" s="21"/>
      <c r="N1774" s="21"/>
      <c r="O1774" s="26"/>
      <c r="P1774" s="26"/>
      <c r="Q1774" s="26"/>
      <c r="S1774"/>
      <c r="T1774"/>
      <c r="U1774"/>
      <c r="V1774"/>
      <c r="W1774"/>
      <c r="X1774"/>
      <c r="Z1774"/>
    </row>
    <row r="1775" spans="2:26" s="1" customFormat="1" x14ac:dyDescent="0.2">
      <c r="B1775" s="8"/>
      <c r="C1775" s="11"/>
      <c r="D1775" s="11"/>
      <c r="E1775" s="11"/>
      <c r="F1775" s="16"/>
      <c r="G1775" s="16"/>
      <c r="H1775" s="16"/>
      <c r="I1775" s="51"/>
      <c r="J1775" s="51"/>
      <c r="K1775" s="51"/>
      <c r="L1775" s="21"/>
      <c r="M1775" s="21"/>
      <c r="N1775" s="21"/>
      <c r="O1775" s="26"/>
      <c r="P1775" s="26"/>
      <c r="Q1775" s="26"/>
      <c r="S1775"/>
      <c r="T1775"/>
      <c r="U1775"/>
      <c r="V1775"/>
      <c r="W1775"/>
      <c r="X1775"/>
      <c r="Z1775"/>
    </row>
    <row r="1776" spans="2:26" s="1" customFormat="1" x14ac:dyDescent="0.2">
      <c r="B1776" s="8"/>
      <c r="C1776" s="11"/>
      <c r="D1776" s="11"/>
      <c r="E1776" s="11"/>
      <c r="F1776" s="16"/>
      <c r="G1776" s="16"/>
      <c r="H1776" s="16"/>
      <c r="I1776" s="51"/>
      <c r="J1776" s="51"/>
      <c r="K1776" s="51"/>
      <c r="L1776" s="21"/>
      <c r="M1776" s="21"/>
      <c r="N1776" s="21"/>
      <c r="O1776" s="26"/>
      <c r="P1776" s="26"/>
      <c r="Q1776" s="26"/>
      <c r="S1776"/>
      <c r="T1776"/>
      <c r="U1776"/>
      <c r="V1776"/>
      <c r="W1776"/>
      <c r="X1776"/>
      <c r="Z1776"/>
    </row>
    <row r="1777" spans="2:26" s="1" customFormat="1" x14ac:dyDescent="0.2">
      <c r="B1777" s="8"/>
      <c r="C1777" s="11"/>
      <c r="D1777" s="11"/>
      <c r="E1777" s="11"/>
      <c r="F1777" s="16"/>
      <c r="G1777" s="16"/>
      <c r="H1777" s="16"/>
      <c r="I1777" s="51"/>
      <c r="J1777" s="51"/>
      <c r="K1777" s="51"/>
      <c r="L1777" s="21"/>
      <c r="M1777" s="21"/>
      <c r="N1777" s="21"/>
      <c r="O1777" s="26"/>
      <c r="P1777" s="26"/>
      <c r="Q1777" s="26"/>
      <c r="S1777"/>
      <c r="T1777"/>
      <c r="U1777"/>
      <c r="V1777"/>
      <c r="W1777"/>
      <c r="X1777"/>
      <c r="Z1777"/>
    </row>
    <row r="1778" spans="2:26" s="1" customFormat="1" x14ac:dyDescent="0.2">
      <c r="B1778" s="8"/>
      <c r="C1778" s="11"/>
      <c r="D1778" s="11"/>
      <c r="E1778" s="11"/>
      <c r="F1778" s="16"/>
      <c r="G1778" s="16"/>
      <c r="H1778" s="16"/>
      <c r="I1778" s="51"/>
      <c r="J1778" s="51"/>
      <c r="K1778" s="51"/>
      <c r="L1778" s="21"/>
      <c r="M1778" s="21"/>
      <c r="N1778" s="21"/>
      <c r="O1778" s="26"/>
      <c r="P1778" s="26"/>
      <c r="Q1778" s="26"/>
      <c r="S1778"/>
      <c r="T1778"/>
      <c r="U1778"/>
      <c r="V1778"/>
      <c r="W1778"/>
      <c r="X1778"/>
      <c r="Z1778"/>
    </row>
    <row r="1779" spans="2:26" s="1" customFormat="1" x14ac:dyDescent="0.2">
      <c r="B1779" s="8"/>
      <c r="C1779" s="11"/>
      <c r="D1779" s="11"/>
      <c r="E1779" s="11"/>
      <c r="F1779" s="16"/>
      <c r="G1779" s="16"/>
      <c r="H1779" s="16"/>
      <c r="I1779" s="51"/>
      <c r="J1779" s="51"/>
      <c r="K1779" s="51"/>
      <c r="L1779" s="21"/>
      <c r="M1779" s="21"/>
      <c r="N1779" s="21"/>
      <c r="O1779" s="26"/>
      <c r="P1779" s="26"/>
      <c r="Q1779" s="26"/>
      <c r="S1779"/>
      <c r="T1779"/>
      <c r="U1779"/>
      <c r="V1779"/>
      <c r="W1779"/>
      <c r="X1779"/>
      <c r="Z1779"/>
    </row>
    <row r="1780" spans="2:26" s="1" customFormat="1" x14ac:dyDescent="0.2">
      <c r="B1780" s="8"/>
      <c r="C1780" s="11"/>
      <c r="D1780" s="11"/>
      <c r="E1780" s="11"/>
      <c r="F1780" s="16"/>
      <c r="G1780" s="16"/>
      <c r="H1780" s="16"/>
      <c r="I1780" s="51"/>
      <c r="J1780" s="51"/>
      <c r="K1780" s="51"/>
      <c r="L1780" s="21"/>
      <c r="M1780" s="21"/>
      <c r="N1780" s="21"/>
      <c r="O1780" s="26"/>
      <c r="P1780" s="26"/>
      <c r="Q1780" s="26"/>
      <c r="S1780"/>
      <c r="T1780"/>
      <c r="U1780"/>
      <c r="V1780"/>
      <c r="W1780"/>
      <c r="X1780"/>
      <c r="Z1780"/>
    </row>
    <row r="1781" spans="2:26" s="1" customFormat="1" x14ac:dyDescent="0.2">
      <c r="B1781" s="8"/>
      <c r="C1781" s="11"/>
      <c r="D1781" s="11"/>
      <c r="E1781" s="11"/>
      <c r="F1781" s="16"/>
      <c r="G1781" s="16"/>
      <c r="H1781" s="16"/>
      <c r="I1781" s="51"/>
      <c r="J1781" s="51"/>
      <c r="K1781" s="51"/>
      <c r="L1781" s="21"/>
      <c r="M1781" s="21"/>
      <c r="N1781" s="21"/>
      <c r="O1781" s="26"/>
      <c r="P1781" s="26"/>
      <c r="Q1781" s="26"/>
      <c r="S1781"/>
      <c r="T1781"/>
      <c r="U1781"/>
      <c r="V1781"/>
      <c r="W1781"/>
      <c r="X1781"/>
      <c r="Z1781"/>
    </row>
    <row r="1782" spans="2:26" s="1" customFormat="1" x14ac:dyDescent="0.2">
      <c r="B1782" s="8"/>
      <c r="C1782" s="11"/>
      <c r="D1782" s="11"/>
      <c r="E1782" s="11"/>
      <c r="F1782" s="16"/>
      <c r="G1782" s="16"/>
      <c r="H1782" s="16"/>
      <c r="I1782" s="51"/>
      <c r="J1782" s="51"/>
      <c r="K1782" s="51"/>
      <c r="L1782" s="21"/>
      <c r="M1782" s="21"/>
      <c r="N1782" s="21"/>
      <c r="O1782" s="26"/>
      <c r="P1782" s="26"/>
      <c r="Q1782" s="26"/>
      <c r="S1782"/>
      <c r="T1782"/>
      <c r="U1782"/>
      <c r="V1782"/>
      <c r="W1782"/>
      <c r="X1782"/>
      <c r="Z1782"/>
    </row>
    <row r="1783" spans="2:26" s="1" customFormat="1" x14ac:dyDescent="0.2">
      <c r="B1783" s="8"/>
      <c r="C1783" s="11"/>
      <c r="D1783" s="11"/>
      <c r="E1783" s="11"/>
      <c r="F1783" s="16"/>
      <c r="G1783" s="16"/>
      <c r="H1783" s="16"/>
      <c r="I1783" s="51"/>
      <c r="J1783" s="51"/>
      <c r="K1783" s="51"/>
      <c r="L1783" s="21"/>
      <c r="M1783" s="21"/>
      <c r="N1783" s="21"/>
      <c r="O1783" s="26"/>
      <c r="P1783" s="26"/>
      <c r="Q1783" s="26"/>
      <c r="S1783"/>
      <c r="T1783"/>
      <c r="U1783"/>
      <c r="V1783"/>
      <c r="W1783"/>
      <c r="X1783"/>
      <c r="Z1783"/>
    </row>
    <row r="1784" spans="2:26" s="1" customFormat="1" x14ac:dyDescent="0.2">
      <c r="B1784" s="8"/>
      <c r="C1784" s="11"/>
      <c r="D1784" s="11"/>
      <c r="E1784" s="11"/>
      <c r="F1784" s="16"/>
      <c r="G1784" s="16"/>
      <c r="H1784" s="16"/>
      <c r="I1784" s="51"/>
      <c r="J1784" s="51"/>
      <c r="K1784" s="51"/>
      <c r="L1784" s="21"/>
      <c r="M1784" s="21"/>
      <c r="N1784" s="21"/>
      <c r="O1784" s="26"/>
      <c r="P1784" s="26"/>
      <c r="Q1784" s="26"/>
      <c r="S1784"/>
      <c r="T1784"/>
      <c r="U1784"/>
      <c r="V1784"/>
      <c r="W1784"/>
      <c r="X1784"/>
      <c r="Z1784"/>
    </row>
    <row r="1785" spans="2:26" s="1" customFormat="1" x14ac:dyDescent="0.2">
      <c r="B1785" s="8"/>
      <c r="C1785" s="11"/>
      <c r="D1785" s="11"/>
      <c r="E1785" s="11"/>
      <c r="F1785" s="16"/>
      <c r="G1785" s="16"/>
      <c r="H1785" s="16"/>
      <c r="I1785" s="51"/>
      <c r="J1785" s="51"/>
      <c r="K1785" s="51"/>
      <c r="L1785" s="21"/>
      <c r="M1785" s="21"/>
      <c r="N1785" s="21"/>
      <c r="O1785" s="26"/>
      <c r="P1785" s="26"/>
      <c r="Q1785" s="26"/>
      <c r="S1785"/>
      <c r="T1785"/>
      <c r="U1785"/>
      <c r="V1785"/>
      <c r="W1785"/>
      <c r="X1785"/>
      <c r="Z1785"/>
    </row>
    <row r="1786" spans="2:26" s="1" customFormat="1" x14ac:dyDescent="0.2">
      <c r="B1786" s="8"/>
      <c r="C1786" s="11"/>
      <c r="D1786" s="11"/>
      <c r="E1786" s="11"/>
      <c r="F1786" s="16"/>
      <c r="G1786" s="16"/>
      <c r="H1786" s="16"/>
      <c r="I1786" s="51"/>
      <c r="J1786" s="51"/>
      <c r="K1786" s="51"/>
      <c r="L1786" s="21"/>
      <c r="M1786" s="21"/>
      <c r="N1786" s="21"/>
      <c r="O1786" s="26"/>
      <c r="P1786" s="26"/>
      <c r="Q1786" s="26"/>
      <c r="S1786"/>
      <c r="T1786"/>
      <c r="U1786"/>
      <c r="V1786"/>
      <c r="W1786"/>
      <c r="X1786"/>
      <c r="Z1786"/>
    </row>
    <row r="1787" spans="2:26" s="1" customFormat="1" x14ac:dyDescent="0.2">
      <c r="B1787" s="8"/>
      <c r="C1787" s="11"/>
      <c r="D1787" s="11"/>
      <c r="E1787" s="11"/>
      <c r="F1787" s="16"/>
      <c r="G1787" s="16"/>
      <c r="H1787" s="16"/>
      <c r="I1787" s="51"/>
      <c r="J1787" s="51"/>
      <c r="K1787" s="51"/>
      <c r="L1787" s="21"/>
      <c r="M1787" s="21"/>
      <c r="N1787" s="21"/>
      <c r="O1787" s="26"/>
      <c r="P1787" s="26"/>
      <c r="Q1787" s="26"/>
      <c r="S1787"/>
      <c r="T1787"/>
      <c r="U1787"/>
      <c r="V1787"/>
      <c r="W1787"/>
      <c r="X1787"/>
      <c r="Z1787"/>
    </row>
    <row r="1788" spans="2:26" s="1" customFormat="1" x14ac:dyDescent="0.2">
      <c r="B1788" s="8"/>
      <c r="C1788" s="11"/>
      <c r="D1788" s="11"/>
      <c r="E1788" s="11"/>
      <c r="F1788" s="16"/>
      <c r="G1788" s="16"/>
      <c r="H1788" s="16"/>
      <c r="I1788" s="51"/>
      <c r="J1788" s="51"/>
      <c r="K1788" s="51"/>
      <c r="L1788" s="21"/>
      <c r="M1788" s="21"/>
      <c r="N1788" s="21"/>
      <c r="O1788" s="26"/>
      <c r="P1788" s="26"/>
      <c r="Q1788" s="26"/>
      <c r="S1788"/>
      <c r="T1788"/>
      <c r="U1788"/>
      <c r="V1788"/>
      <c r="W1788"/>
      <c r="X1788"/>
      <c r="Z1788"/>
    </row>
    <row r="1789" spans="2:26" s="1" customFormat="1" x14ac:dyDescent="0.2">
      <c r="B1789" s="8"/>
      <c r="C1789" s="11"/>
      <c r="D1789" s="11"/>
      <c r="E1789" s="11"/>
      <c r="F1789" s="16"/>
      <c r="G1789" s="16"/>
      <c r="H1789" s="16"/>
      <c r="I1789" s="51"/>
      <c r="J1789" s="51"/>
      <c r="K1789" s="51"/>
      <c r="L1789" s="21"/>
      <c r="M1789" s="21"/>
      <c r="N1789" s="21"/>
      <c r="O1789" s="26"/>
      <c r="P1789" s="26"/>
      <c r="Q1789" s="26"/>
      <c r="S1789"/>
      <c r="T1789"/>
      <c r="U1789"/>
      <c r="V1789"/>
      <c r="W1789"/>
      <c r="X1789"/>
      <c r="Z1789"/>
    </row>
    <row r="1790" spans="2:26" s="1" customFormat="1" x14ac:dyDescent="0.2">
      <c r="B1790" s="8"/>
      <c r="C1790" s="11"/>
      <c r="D1790" s="11"/>
      <c r="E1790" s="11"/>
      <c r="F1790" s="16"/>
      <c r="G1790" s="16"/>
      <c r="H1790" s="16"/>
      <c r="I1790" s="51"/>
      <c r="J1790" s="51"/>
      <c r="K1790" s="51"/>
      <c r="L1790" s="21"/>
      <c r="M1790" s="21"/>
      <c r="N1790" s="21"/>
      <c r="O1790" s="26"/>
      <c r="P1790" s="26"/>
      <c r="Q1790" s="26"/>
      <c r="S1790"/>
      <c r="T1790"/>
      <c r="U1790"/>
      <c r="V1790"/>
      <c r="W1790"/>
      <c r="X1790"/>
      <c r="Z1790"/>
    </row>
    <row r="1791" spans="2:26" s="1" customFormat="1" x14ac:dyDescent="0.2">
      <c r="B1791" s="8"/>
      <c r="C1791" s="11"/>
      <c r="D1791" s="11"/>
      <c r="E1791" s="11"/>
      <c r="F1791" s="16"/>
      <c r="G1791" s="16"/>
      <c r="H1791" s="16"/>
      <c r="I1791" s="51"/>
      <c r="J1791" s="51"/>
      <c r="K1791" s="51"/>
      <c r="L1791" s="21"/>
      <c r="M1791" s="21"/>
      <c r="N1791" s="21"/>
      <c r="O1791" s="26"/>
      <c r="P1791" s="26"/>
      <c r="Q1791" s="26"/>
      <c r="S1791"/>
      <c r="T1791"/>
      <c r="U1791"/>
      <c r="V1791"/>
      <c r="W1791"/>
      <c r="X1791"/>
      <c r="Z1791"/>
    </row>
    <row r="1792" spans="2:26" s="1" customFormat="1" x14ac:dyDescent="0.2">
      <c r="B1792" s="8"/>
      <c r="C1792" s="11"/>
      <c r="D1792" s="11"/>
      <c r="E1792" s="11"/>
      <c r="F1792" s="16"/>
      <c r="G1792" s="16"/>
      <c r="H1792" s="16"/>
      <c r="I1792" s="51"/>
      <c r="J1792" s="51"/>
      <c r="K1792" s="51"/>
      <c r="L1792" s="21"/>
      <c r="M1792" s="21"/>
      <c r="N1792" s="21"/>
      <c r="O1792" s="26"/>
      <c r="P1792" s="26"/>
      <c r="Q1792" s="26"/>
      <c r="S1792"/>
      <c r="T1792"/>
      <c r="U1792"/>
      <c r="V1792"/>
      <c r="W1792"/>
      <c r="X1792"/>
      <c r="Z1792"/>
    </row>
    <row r="1793" spans="2:26" s="1" customFormat="1" x14ac:dyDescent="0.2">
      <c r="B1793" s="8"/>
      <c r="C1793" s="11"/>
      <c r="D1793" s="11"/>
      <c r="E1793" s="11"/>
      <c r="F1793" s="16"/>
      <c r="G1793" s="16"/>
      <c r="H1793" s="16"/>
      <c r="I1793" s="51"/>
      <c r="J1793" s="51"/>
      <c r="K1793" s="51"/>
      <c r="L1793" s="21"/>
      <c r="M1793" s="21"/>
      <c r="N1793" s="21"/>
      <c r="O1793" s="26"/>
      <c r="P1793" s="26"/>
      <c r="Q1793" s="26"/>
      <c r="S1793"/>
      <c r="T1793"/>
      <c r="U1793"/>
      <c r="V1793"/>
      <c r="W1793"/>
      <c r="X1793"/>
      <c r="Z1793"/>
    </row>
    <row r="1794" spans="2:26" s="1" customFormat="1" x14ac:dyDescent="0.2">
      <c r="B1794" s="8"/>
      <c r="C1794" s="11"/>
      <c r="D1794" s="11"/>
      <c r="E1794" s="11"/>
      <c r="F1794" s="16"/>
      <c r="G1794" s="16"/>
      <c r="H1794" s="16"/>
      <c r="I1794" s="51"/>
      <c r="J1794" s="51"/>
      <c r="K1794" s="51"/>
      <c r="L1794" s="21"/>
      <c r="M1794" s="21"/>
      <c r="N1794" s="21"/>
      <c r="O1794" s="26"/>
      <c r="P1794" s="26"/>
      <c r="Q1794" s="26"/>
      <c r="S1794"/>
      <c r="T1794"/>
      <c r="U1794"/>
      <c r="V1794"/>
      <c r="W1794"/>
      <c r="X1794"/>
      <c r="Z1794"/>
    </row>
    <row r="1795" spans="2:26" s="1" customFormat="1" x14ac:dyDescent="0.2">
      <c r="B1795" s="8"/>
      <c r="C1795" s="11"/>
      <c r="D1795" s="11"/>
      <c r="E1795" s="11"/>
      <c r="F1795" s="16"/>
      <c r="G1795" s="16"/>
      <c r="H1795" s="16"/>
      <c r="I1795" s="51"/>
      <c r="J1795" s="51"/>
      <c r="K1795" s="51"/>
      <c r="L1795" s="21"/>
      <c r="M1795" s="21"/>
      <c r="N1795" s="21"/>
      <c r="O1795" s="26"/>
      <c r="P1795" s="26"/>
      <c r="Q1795" s="26"/>
      <c r="S1795"/>
      <c r="T1795"/>
      <c r="U1795"/>
      <c r="V1795"/>
      <c r="W1795"/>
      <c r="X1795"/>
      <c r="Z1795"/>
    </row>
    <row r="1796" spans="2:26" s="1" customFormat="1" x14ac:dyDescent="0.2">
      <c r="B1796" s="8"/>
      <c r="C1796" s="11"/>
      <c r="D1796" s="11"/>
      <c r="E1796" s="11"/>
      <c r="F1796" s="16"/>
      <c r="G1796" s="16"/>
      <c r="H1796" s="16"/>
      <c r="I1796" s="51"/>
      <c r="J1796" s="51"/>
      <c r="K1796" s="51"/>
      <c r="L1796" s="21"/>
      <c r="M1796" s="21"/>
      <c r="N1796" s="21"/>
      <c r="O1796" s="26"/>
      <c r="P1796" s="26"/>
      <c r="Q1796" s="26"/>
      <c r="S1796"/>
      <c r="T1796"/>
      <c r="U1796"/>
      <c r="V1796"/>
      <c r="W1796"/>
      <c r="X1796"/>
      <c r="Z1796"/>
    </row>
    <row r="1797" spans="2:26" s="1" customFormat="1" x14ac:dyDescent="0.2">
      <c r="B1797" s="8"/>
      <c r="C1797" s="11"/>
      <c r="D1797" s="11"/>
      <c r="E1797" s="11"/>
      <c r="F1797" s="16"/>
      <c r="G1797" s="16"/>
      <c r="H1797" s="16"/>
      <c r="I1797" s="51"/>
      <c r="J1797" s="51"/>
      <c r="K1797" s="51"/>
      <c r="L1797" s="21"/>
      <c r="M1797" s="21"/>
      <c r="N1797" s="21"/>
      <c r="O1797" s="26"/>
      <c r="P1797" s="26"/>
      <c r="Q1797" s="26"/>
      <c r="S1797"/>
      <c r="T1797"/>
      <c r="U1797"/>
      <c r="V1797"/>
      <c r="W1797"/>
      <c r="X1797"/>
      <c r="Z1797"/>
    </row>
    <row r="1798" spans="2:26" s="1" customFormat="1" x14ac:dyDescent="0.2">
      <c r="B1798" s="8"/>
      <c r="C1798" s="11"/>
      <c r="D1798" s="11"/>
      <c r="E1798" s="11"/>
      <c r="F1798" s="16"/>
      <c r="G1798" s="16"/>
      <c r="H1798" s="16"/>
      <c r="I1798" s="51"/>
      <c r="J1798" s="51"/>
      <c r="K1798" s="51"/>
      <c r="L1798" s="21"/>
      <c r="M1798" s="21"/>
      <c r="N1798" s="21"/>
      <c r="O1798" s="26"/>
      <c r="P1798" s="26"/>
      <c r="Q1798" s="26"/>
      <c r="S1798"/>
      <c r="T1798"/>
      <c r="U1798"/>
      <c r="V1798"/>
      <c r="W1798"/>
      <c r="X1798"/>
      <c r="Z1798"/>
    </row>
    <row r="1799" spans="2:26" s="1" customFormat="1" x14ac:dyDescent="0.2">
      <c r="B1799" s="8"/>
      <c r="C1799" s="11"/>
      <c r="D1799" s="11"/>
      <c r="E1799" s="11"/>
      <c r="F1799" s="16"/>
      <c r="G1799" s="16"/>
      <c r="H1799" s="16"/>
      <c r="I1799" s="51"/>
      <c r="J1799" s="51"/>
      <c r="K1799" s="51"/>
      <c r="L1799" s="21"/>
      <c r="M1799" s="21"/>
      <c r="N1799" s="21"/>
      <c r="O1799" s="26"/>
      <c r="P1799" s="26"/>
      <c r="Q1799" s="26"/>
      <c r="S1799"/>
      <c r="T1799"/>
      <c r="U1799"/>
      <c r="V1799"/>
      <c r="W1799"/>
      <c r="X1799"/>
      <c r="Z1799"/>
    </row>
    <row r="1800" spans="2:26" s="1" customFormat="1" x14ac:dyDescent="0.2">
      <c r="B1800" s="8"/>
      <c r="C1800" s="11"/>
      <c r="D1800" s="11"/>
      <c r="E1800" s="11"/>
      <c r="F1800" s="16"/>
      <c r="G1800" s="16"/>
      <c r="H1800" s="16"/>
      <c r="I1800" s="51"/>
      <c r="J1800" s="51"/>
      <c r="K1800" s="51"/>
      <c r="L1800" s="21"/>
      <c r="M1800" s="21"/>
      <c r="N1800" s="21"/>
      <c r="O1800" s="26"/>
      <c r="P1800" s="26"/>
      <c r="Q1800" s="26"/>
      <c r="S1800"/>
      <c r="T1800"/>
      <c r="U1800"/>
      <c r="V1800"/>
      <c r="W1800"/>
      <c r="X1800"/>
      <c r="Z1800"/>
    </row>
    <row r="1801" spans="2:26" s="1" customFormat="1" x14ac:dyDescent="0.2">
      <c r="B1801" s="8"/>
      <c r="C1801" s="11"/>
      <c r="D1801" s="11"/>
      <c r="E1801" s="11"/>
      <c r="F1801" s="16"/>
      <c r="G1801" s="16"/>
      <c r="H1801" s="16"/>
      <c r="I1801" s="51"/>
      <c r="J1801" s="51"/>
      <c r="K1801" s="51"/>
      <c r="L1801" s="21"/>
      <c r="M1801" s="21"/>
      <c r="N1801" s="21"/>
      <c r="O1801" s="26"/>
      <c r="P1801" s="26"/>
      <c r="Q1801" s="26"/>
      <c r="S1801"/>
      <c r="T1801"/>
      <c r="U1801"/>
      <c r="V1801"/>
      <c r="W1801"/>
      <c r="X1801"/>
      <c r="Z1801"/>
    </row>
    <row r="1802" spans="2:26" s="1" customFormat="1" x14ac:dyDescent="0.2">
      <c r="B1802" s="8"/>
      <c r="C1802" s="11"/>
      <c r="D1802" s="11"/>
      <c r="E1802" s="11"/>
      <c r="F1802" s="16"/>
      <c r="G1802" s="16"/>
      <c r="H1802" s="16"/>
      <c r="I1802" s="51"/>
      <c r="J1802" s="51"/>
      <c r="K1802" s="51"/>
      <c r="L1802" s="21"/>
      <c r="M1802" s="21"/>
      <c r="N1802" s="21"/>
      <c r="O1802" s="26"/>
      <c r="P1802" s="26"/>
      <c r="Q1802" s="26"/>
      <c r="S1802"/>
      <c r="T1802"/>
      <c r="U1802"/>
      <c r="V1802"/>
      <c r="W1802"/>
      <c r="X1802"/>
      <c r="Z1802"/>
    </row>
    <row r="1803" spans="2:26" s="1" customFormat="1" x14ac:dyDescent="0.2">
      <c r="B1803" s="8"/>
      <c r="C1803" s="11"/>
      <c r="D1803" s="11"/>
      <c r="E1803" s="11"/>
      <c r="F1803" s="16"/>
      <c r="G1803" s="16"/>
      <c r="H1803" s="16"/>
      <c r="I1803" s="51"/>
      <c r="J1803" s="51"/>
      <c r="K1803" s="51"/>
      <c r="L1803" s="21"/>
      <c r="M1803" s="21"/>
      <c r="N1803" s="21"/>
      <c r="O1803" s="26"/>
      <c r="P1803" s="26"/>
      <c r="Q1803" s="26"/>
      <c r="S1803"/>
      <c r="T1803"/>
      <c r="U1803"/>
      <c r="V1803"/>
      <c r="W1803"/>
      <c r="X1803"/>
      <c r="Z1803"/>
    </row>
    <row r="1804" spans="2:26" s="1" customFormat="1" x14ac:dyDescent="0.2">
      <c r="B1804" s="8"/>
      <c r="C1804" s="11"/>
      <c r="D1804" s="11"/>
      <c r="E1804" s="11"/>
      <c r="F1804" s="16"/>
      <c r="G1804" s="16"/>
      <c r="H1804" s="16"/>
      <c r="I1804" s="51"/>
      <c r="J1804" s="51"/>
      <c r="K1804" s="51"/>
      <c r="L1804" s="21"/>
      <c r="M1804" s="21"/>
      <c r="N1804" s="21"/>
      <c r="O1804" s="26"/>
      <c r="P1804" s="26"/>
      <c r="Q1804" s="26"/>
      <c r="S1804"/>
      <c r="T1804"/>
      <c r="U1804"/>
      <c r="V1804"/>
      <c r="W1804"/>
      <c r="X1804"/>
      <c r="Z1804"/>
    </row>
    <row r="1805" spans="2:26" s="1" customFormat="1" x14ac:dyDescent="0.2">
      <c r="B1805" s="8"/>
      <c r="C1805" s="11"/>
      <c r="D1805" s="11"/>
      <c r="E1805" s="11"/>
      <c r="F1805" s="16"/>
      <c r="G1805" s="16"/>
      <c r="H1805" s="16"/>
      <c r="I1805" s="51"/>
      <c r="J1805" s="51"/>
      <c r="K1805" s="51"/>
      <c r="L1805" s="21"/>
      <c r="M1805" s="21"/>
      <c r="N1805" s="21"/>
      <c r="O1805" s="26"/>
      <c r="P1805" s="26"/>
      <c r="Q1805" s="26"/>
      <c r="S1805"/>
      <c r="T1805"/>
      <c r="U1805"/>
      <c r="V1805"/>
      <c r="W1805"/>
      <c r="X1805"/>
      <c r="Z1805"/>
    </row>
    <row r="1806" spans="2:26" s="1" customFormat="1" x14ac:dyDescent="0.2">
      <c r="B1806" s="8"/>
      <c r="C1806" s="11"/>
      <c r="D1806" s="11"/>
      <c r="E1806" s="11"/>
      <c r="F1806" s="16"/>
      <c r="G1806" s="16"/>
      <c r="H1806" s="16"/>
      <c r="I1806" s="51"/>
      <c r="J1806" s="51"/>
      <c r="K1806" s="51"/>
      <c r="L1806" s="21"/>
      <c r="M1806" s="21"/>
      <c r="N1806" s="21"/>
      <c r="O1806" s="26"/>
      <c r="P1806" s="26"/>
      <c r="Q1806" s="26"/>
      <c r="S1806"/>
      <c r="T1806"/>
      <c r="U1806"/>
      <c r="V1806"/>
      <c r="W1806"/>
      <c r="X1806"/>
      <c r="Z1806"/>
    </row>
    <row r="1807" spans="2:26" s="1" customFormat="1" x14ac:dyDescent="0.2">
      <c r="B1807" s="8"/>
      <c r="C1807" s="11"/>
      <c r="D1807" s="11"/>
      <c r="E1807" s="11"/>
      <c r="F1807" s="16"/>
      <c r="G1807" s="16"/>
      <c r="H1807" s="16"/>
      <c r="I1807" s="51"/>
      <c r="J1807" s="51"/>
      <c r="K1807" s="51"/>
      <c r="L1807" s="21"/>
      <c r="M1807" s="21"/>
      <c r="N1807" s="21"/>
      <c r="O1807" s="26"/>
      <c r="P1807" s="26"/>
      <c r="Q1807" s="26"/>
      <c r="S1807"/>
      <c r="T1807"/>
      <c r="U1807"/>
      <c r="V1807"/>
      <c r="W1807"/>
      <c r="X1807"/>
      <c r="Z1807"/>
    </row>
    <row r="1808" spans="2:26" s="1" customFormat="1" x14ac:dyDescent="0.2">
      <c r="B1808" s="8"/>
      <c r="C1808" s="11"/>
      <c r="D1808" s="11"/>
      <c r="E1808" s="11"/>
      <c r="F1808" s="16"/>
      <c r="G1808" s="16"/>
      <c r="H1808" s="16"/>
      <c r="I1808" s="51"/>
      <c r="J1808" s="51"/>
      <c r="K1808" s="51"/>
      <c r="L1808" s="21"/>
      <c r="M1808" s="21"/>
      <c r="N1808" s="21"/>
      <c r="O1808" s="26"/>
      <c r="P1808" s="26"/>
      <c r="Q1808" s="26"/>
      <c r="S1808"/>
      <c r="T1808"/>
      <c r="U1808"/>
      <c r="V1808"/>
      <c r="W1808"/>
      <c r="X1808"/>
      <c r="Z1808"/>
    </row>
    <row r="1809" spans="2:26" s="1" customFormat="1" x14ac:dyDescent="0.2">
      <c r="B1809" s="8"/>
      <c r="C1809" s="11"/>
      <c r="D1809" s="11"/>
      <c r="E1809" s="11"/>
      <c r="F1809" s="16"/>
      <c r="G1809" s="16"/>
      <c r="H1809" s="16"/>
      <c r="I1809" s="51"/>
      <c r="J1809" s="51"/>
      <c r="K1809" s="51"/>
      <c r="L1809" s="21"/>
      <c r="M1809" s="21"/>
      <c r="N1809" s="21"/>
      <c r="O1809" s="26"/>
      <c r="P1809" s="26"/>
      <c r="Q1809" s="26"/>
      <c r="S1809"/>
      <c r="T1809"/>
      <c r="U1809"/>
      <c r="V1809"/>
      <c r="W1809"/>
      <c r="X1809"/>
      <c r="Z1809"/>
    </row>
    <row r="1810" spans="2:26" s="1" customFormat="1" x14ac:dyDescent="0.2">
      <c r="B1810" s="8"/>
      <c r="C1810" s="11"/>
      <c r="D1810" s="11"/>
      <c r="E1810" s="11"/>
      <c r="F1810" s="16"/>
      <c r="G1810" s="16"/>
      <c r="H1810" s="16"/>
      <c r="I1810" s="51"/>
      <c r="J1810" s="51"/>
      <c r="K1810" s="51"/>
      <c r="L1810" s="21"/>
      <c r="M1810" s="21"/>
      <c r="N1810" s="21"/>
      <c r="O1810" s="26"/>
      <c r="P1810" s="26"/>
      <c r="Q1810" s="26"/>
      <c r="S1810"/>
      <c r="T1810"/>
      <c r="U1810"/>
      <c r="V1810"/>
      <c r="W1810"/>
      <c r="X1810"/>
      <c r="Z1810"/>
    </row>
    <row r="1811" spans="2:26" s="1" customFormat="1" x14ac:dyDescent="0.2">
      <c r="B1811" s="8"/>
      <c r="C1811" s="11"/>
      <c r="D1811" s="11"/>
      <c r="E1811" s="11"/>
      <c r="F1811" s="16"/>
      <c r="G1811" s="16"/>
      <c r="H1811" s="16"/>
      <c r="I1811" s="51"/>
      <c r="J1811" s="51"/>
      <c r="K1811" s="51"/>
      <c r="L1811" s="21"/>
      <c r="M1811" s="21"/>
      <c r="N1811" s="21"/>
      <c r="O1811" s="26"/>
      <c r="P1811" s="26"/>
      <c r="Q1811" s="26"/>
      <c r="S1811"/>
      <c r="T1811"/>
      <c r="U1811"/>
      <c r="V1811"/>
      <c r="W1811"/>
      <c r="X1811"/>
      <c r="Z1811"/>
    </row>
    <row r="1812" spans="2:26" s="1" customFormat="1" x14ac:dyDescent="0.2">
      <c r="B1812" s="8"/>
      <c r="C1812" s="11"/>
      <c r="D1812" s="11"/>
      <c r="E1812" s="11"/>
      <c r="F1812" s="16"/>
      <c r="G1812" s="16"/>
      <c r="H1812" s="16"/>
      <c r="I1812" s="51"/>
      <c r="J1812" s="51"/>
      <c r="K1812" s="51"/>
      <c r="L1812" s="21"/>
      <c r="M1812" s="21"/>
      <c r="N1812" s="21"/>
      <c r="O1812" s="26"/>
      <c r="P1812" s="26"/>
      <c r="Q1812" s="26"/>
      <c r="S1812"/>
      <c r="T1812"/>
      <c r="U1812"/>
      <c r="V1812"/>
      <c r="W1812"/>
      <c r="X1812"/>
      <c r="Z1812"/>
    </row>
    <row r="1813" spans="2:26" s="1" customFormat="1" x14ac:dyDescent="0.2">
      <c r="B1813" s="8"/>
      <c r="C1813" s="11"/>
      <c r="D1813" s="11"/>
      <c r="E1813" s="11"/>
      <c r="F1813" s="16"/>
      <c r="G1813" s="16"/>
      <c r="H1813" s="16"/>
      <c r="I1813" s="51"/>
      <c r="J1813" s="51"/>
      <c r="K1813" s="51"/>
      <c r="L1813" s="21"/>
      <c r="M1813" s="21"/>
      <c r="N1813" s="21"/>
      <c r="O1813" s="26"/>
      <c r="P1813" s="26"/>
      <c r="Q1813" s="26"/>
      <c r="S1813"/>
      <c r="T1813"/>
      <c r="U1813"/>
      <c r="V1813"/>
      <c r="W1813"/>
      <c r="X1813"/>
      <c r="Z1813"/>
    </row>
    <row r="1814" spans="2:26" s="1" customFormat="1" x14ac:dyDescent="0.2">
      <c r="B1814" s="8"/>
      <c r="C1814" s="11"/>
      <c r="D1814" s="11"/>
      <c r="E1814" s="11"/>
      <c r="F1814" s="16"/>
      <c r="G1814" s="16"/>
      <c r="H1814" s="16"/>
      <c r="I1814" s="51"/>
      <c r="J1814" s="51"/>
      <c r="K1814" s="51"/>
      <c r="L1814" s="21"/>
      <c r="M1814" s="21"/>
      <c r="N1814" s="21"/>
      <c r="O1814" s="26"/>
      <c r="P1814" s="26"/>
      <c r="Q1814" s="26"/>
      <c r="S1814"/>
      <c r="T1814"/>
      <c r="U1814"/>
      <c r="V1814"/>
      <c r="W1814"/>
      <c r="X1814"/>
      <c r="Z1814"/>
    </row>
    <row r="1815" spans="2:26" s="1" customFormat="1" x14ac:dyDescent="0.2">
      <c r="B1815" s="8"/>
      <c r="C1815" s="11"/>
      <c r="D1815" s="11"/>
      <c r="E1815" s="11"/>
      <c r="F1815" s="16"/>
      <c r="G1815" s="16"/>
      <c r="H1815" s="16"/>
      <c r="I1815" s="51"/>
      <c r="J1815" s="51"/>
      <c r="K1815" s="51"/>
      <c r="L1815" s="21"/>
      <c r="M1815" s="21"/>
      <c r="N1815" s="21"/>
      <c r="O1815" s="26"/>
      <c r="P1815" s="26"/>
      <c r="Q1815" s="26"/>
      <c r="S1815"/>
      <c r="T1815"/>
      <c r="U1815"/>
      <c r="V1815"/>
      <c r="W1815"/>
      <c r="X1815"/>
      <c r="Z1815"/>
    </row>
    <row r="1816" spans="2:26" s="1" customFormat="1" x14ac:dyDescent="0.2">
      <c r="B1816" s="8"/>
      <c r="C1816" s="11"/>
      <c r="D1816" s="11"/>
      <c r="E1816" s="11"/>
      <c r="F1816" s="16"/>
      <c r="G1816" s="16"/>
      <c r="H1816" s="16"/>
      <c r="I1816" s="51"/>
      <c r="J1816" s="51"/>
      <c r="K1816" s="51"/>
      <c r="L1816" s="21"/>
      <c r="M1816" s="21"/>
      <c r="N1816" s="21"/>
      <c r="O1816" s="26"/>
      <c r="P1816" s="26"/>
      <c r="Q1816" s="26"/>
      <c r="S1816"/>
      <c r="T1816"/>
      <c r="U1816"/>
      <c r="V1816"/>
      <c r="W1816"/>
      <c r="X1816"/>
      <c r="Z1816"/>
    </row>
    <row r="1817" spans="2:26" s="1" customFormat="1" x14ac:dyDescent="0.2">
      <c r="B1817" s="8"/>
      <c r="C1817" s="11"/>
      <c r="D1817" s="11"/>
      <c r="E1817" s="11"/>
      <c r="F1817" s="16"/>
      <c r="G1817" s="16"/>
      <c r="H1817" s="16"/>
      <c r="I1817" s="51"/>
      <c r="J1817" s="51"/>
      <c r="K1817" s="51"/>
      <c r="L1817" s="21"/>
      <c r="M1817" s="21"/>
      <c r="N1817" s="21"/>
      <c r="O1817" s="26"/>
      <c r="P1817" s="26"/>
      <c r="Q1817" s="26"/>
      <c r="S1817"/>
      <c r="T1817"/>
      <c r="U1817"/>
      <c r="V1817"/>
      <c r="W1817"/>
      <c r="X1817"/>
      <c r="Z1817"/>
    </row>
    <row r="1818" spans="2:26" s="1" customFormat="1" x14ac:dyDescent="0.2">
      <c r="B1818" s="8"/>
      <c r="C1818" s="11"/>
      <c r="D1818" s="11"/>
      <c r="E1818" s="11"/>
      <c r="F1818" s="16"/>
      <c r="G1818" s="16"/>
      <c r="H1818" s="16"/>
      <c r="I1818" s="51"/>
      <c r="J1818" s="51"/>
      <c r="K1818" s="51"/>
      <c r="L1818" s="21"/>
      <c r="M1818" s="21"/>
      <c r="N1818" s="21"/>
      <c r="O1818" s="26"/>
      <c r="P1818" s="26"/>
      <c r="Q1818" s="26"/>
      <c r="S1818"/>
      <c r="T1818"/>
      <c r="U1818"/>
      <c r="V1818"/>
      <c r="W1818"/>
      <c r="X1818"/>
      <c r="Z1818"/>
    </row>
    <row r="1819" spans="2:26" s="1" customFormat="1" x14ac:dyDescent="0.2">
      <c r="B1819" s="8"/>
      <c r="C1819" s="11"/>
      <c r="D1819" s="11"/>
      <c r="E1819" s="11"/>
      <c r="F1819" s="16"/>
      <c r="G1819" s="16"/>
      <c r="H1819" s="16"/>
      <c r="I1819" s="51"/>
      <c r="J1819" s="51"/>
      <c r="K1819" s="51"/>
      <c r="L1819" s="21"/>
      <c r="M1819" s="21"/>
      <c r="N1819" s="21"/>
      <c r="O1819" s="26"/>
      <c r="P1819" s="26"/>
      <c r="Q1819" s="26"/>
      <c r="S1819"/>
      <c r="T1819"/>
      <c r="U1819"/>
      <c r="V1819"/>
      <c r="W1819"/>
      <c r="X1819"/>
      <c r="Z1819"/>
    </row>
    <row r="1820" spans="2:26" s="1" customFormat="1" x14ac:dyDescent="0.2">
      <c r="B1820" s="8"/>
      <c r="C1820" s="11"/>
      <c r="D1820" s="11"/>
      <c r="E1820" s="11"/>
      <c r="F1820" s="16"/>
      <c r="G1820" s="16"/>
      <c r="H1820" s="16"/>
      <c r="I1820" s="51"/>
      <c r="J1820" s="51"/>
      <c r="K1820" s="51"/>
      <c r="L1820" s="21"/>
      <c r="M1820" s="21"/>
      <c r="N1820" s="21"/>
      <c r="O1820" s="26"/>
      <c r="P1820" s="26"/>
      <c r="Q1820" s="26"/>
      <c r="S1820"/>
      <c r="T1820"/>
      <c r="U1820"/>
      <c r="V1820"/>
      <c r="W1820"/>
      <c r="X1820"/>
      <c r="Z1820"/>
    </row>
    <row r="1821" spans="2:26" s="1" customFormat="1" x14ac:dyDescent="0.2">
      <c r="B1821" s="8"/>
      <c r="C1821" s="11"/>
      <c r="D1821" s="11"/>
      <c r="E1821" s="11"/>
      <c r="F1821" s="16"/>
      <c r="G1821" s="16"/>
      <c r="H1821" s="16"/>
      <c r="I1821" s="51"/>
      <c r="J1821" s="51"/>
      <c r="K1821" s="51"/>
      <c r="L1821" s="21"/>
      <c r="M1821" s="21"/>
      <c r="N1821" s="21"/>
      <c r="O1821" s="26"/>
      <c r="P1821" s="26"/>
      <c r="Q1821" s="26"/>
      <c r="S1821"/>
      <c r="T1821"/>
      <c r="U1821"/>
      <c r="V1821"/>
      <c r="W1821"/>
      <c r="X1821"/>
      <c r="Z1821"/>
    </row>
    <row r="1822" spans="2:26" s="1" customFormat="1" x14ac:dyDescent="0.2">
      <c r="B1822" s="8"/>
      <c r="C1822" s="11"/>
      <c r="D1822" s="11"/>
      <c r="E1822" s="11"/>
      <c r="F1822" s="16"/>
      <c r="G1822" s="16"/>
      <c r="H1822" s="16"/>
      <c r="I1822" s="51"/>
      <c r="J1822" s="51"/>
      <c r="K1822" s="51"/>
      <c r="L1822" s="21"/>
      <c r="M1822" s="21"/>
      <c r="N1822" s="21"/>
      <c r="O1822" s="26"/>
      <c r="P1822" s="26"/>
      <c r="Q1822" s="26"/>
      <c r="S1822"/>
      <c r="T1822"/>
      <c r="U1822"/>
      <c r="V1822"/>
      <c r="W1822"/>
      <c r="X1822"/>
      <c r="Z1822"/>
    </row>
    <row r="1823" spans="2:26" s="1" customFormat="1" x14ac:dyDescent="0.2">
      <c r="B1823" s="8"/>
      <c r="C1823" s="11"/>
      <c r="D1823" s="11"/>
      <c r="E1823" s="11"/>
      <c r="F1823" s="16"/>
      <c r="G1823" s="16"/>
      <c r="H1823" s="16"/>
      <c r="I1823" s="51"/>
      <c r="J1823" s="51"/>
      <c r="K1823" s="51"/>
      <c r="L1823" s="21"/>
      <c r="M1823" s="21"/>
      <c r="N1823" s="21"/>
      <c r="O1823" s="26"/>
      <c r="P1823" s="26"/>
      <c r="Q1823" s="26"/>
      <c r="S1823"/>
      <c r="T1823"/>
      <c r="U1823"/>
      <c r="V1823"/>
      <c r="W1823"/>
      <c r="X1823"/>
      <c r="Z1823"/>
    </row>
    <row r="1824" spans="2:26" s="1" customFormat="1" x14ac:dyDescent="0.2">
      <c r="B1824" s="8"/>
      <c r="C1824" s="11"/>
      <c r="D1824" s="11"/>
      <c r="E1824" s="11"/>
      <c r="F1824" s="16"/>
      <c r="G1824" s="16"/>
      <c r="H1824" s="16"/>
      <c r="I1824" s="51"/>
      <c r="J1824" s="51"/>
      <c r="K1824" s="51"/>
      <c r="L1824" s="21"/>
      <c r="M1824" s="21"/>
      <c r="N1824" s="21"/>
      <c r="O1824" s="26"/>
      <c r="P1824" s="26"/>
      <c r="Q1824" s="26"/>
      <c r="S1824"/>
      <c r="T1824"/>
      <c r="U1824"/>
      <c r="V1824"/>
      <c r="W1824"/>
      <c r="X1824"/>
      <c r="Z1824"/>
    </row>
    <row r="1825" spans="2:26" s="1" customFormat="1" x14ac:dyDescent="0.2">
      <c r="B1825" s="8"/>
      <c r="C1825" s="11"/>
      <c r="D1825" s="11"/>
      <c r="E1825" s="11"/>
      <c r="F1825" s="16"/>
      <c r="G1825" s="16"/>
      <c r="H1825" s="16"/>
      <c r="I1825" s="51"/>
      <c r="J1825" s="51"/>
      <c r="K1825" s="51"/>
      <c r="L1825" s="21"/>
      <c r="M1825" s="21"/>
      <c r="N1825" s="21"/>
      <c r="O1825" s="26"/>
      <c r="P1825" s="26"/>
      <c r="Q1825" s="26"/>
      <c r="S1825"/>
      <c r="T1825"/>
      <c r="U1825"/>
      <c r="V1825"/>
      <c r="W1825"/>
      <c r="X1825"/>
      <c r="Z1825"/>
    </row>
    <row r="1826" spans="2:26" s="1" customFormat="1" x14ac:dyDescent="0.2">
      <c r="B1826" s="8"/>
      <c r="C1826" s="11"/>
      <c r="D1826" s="11"/>
      <c r="E1826" s="11"/>
      <c r="F1826" s="16"/>
      <c r="G1826" s="16"/>
      <c r="H1826" s="16"/>
      <c r="I1826" s="51"/>
      <c r="J1826" s="51"/>
      <c r="K1826" s="51"/>
      <c r="L1826" s="21"/>
      <c r="M1826" s="21"/>
      <c r="N1826" s="21"/>
      <c r="O1826" s="26"/>
      <c r="P1826" s="26"/>
      <c r="Q1826" s="26"/>
      <c r="S1826"/>
      <c r="T1826"/>
      <c r="U1826"/>
      <c r="V1826"/>
      <c r="W1826"/>
      <c r="X1826"/>
      <c r="Z1826"/>
    </row>
    <row r="1827" spans="2:26" s="1" customFormat="1" x14ac:dyDescent="0.2">
      <c r="B1827" s="8"/>
      <c r="C1827" s="11"/>
      <c r="D1827" s="11"/>
      <c r="E1827" s="11"/>
      <c r="F1827" s="16"/>
      <c r="G1827" s="16"/>
      <c r="H1827" s="16"/>
      <c r="I1827" s="51"/>
      <c r="J1827" s="51"/>
      <c r="K1827" s="51"/>
      <c r="L1827" s="21"/>
      <c r="M1827" s="21"/>
      <c r="N1827" s="21"/>
      <c r="O1827" s="26"/>
      <c r="P1827" s="26"/>
      <c r="Q1827" s="26"/>
      <c r="S1827"/>
      <c r="T1827"/>
      <c r="U1827"/>
      <c r="V1827"/>
      <c r="W1827"/>
      <c r="X1827"/>
      <c r="Z1827"/>
    </row>
    <row r="1828" spans="2:26" s="1" customFormat="1" x14ac:dyDescent="0.2">
      <c r="B1828" s="8"/>
      <c r="C1828" s="11"/>
      <c r="D1828" s="11"/>
      <c r="E1828" s="11"/>
      <c r="F1828" s="16"/>
      <c r="G1828" s="16"/>
      <c r="H1828" s="16"/>
      <c r="I1828" s="51"/>
      <c r="J1828" s="51"/>
      <c r="K1828" s="51"/>
      <c r="L1828" s="21"/>
      <c r="M1828" s="21"/>
      <c r="N1828" s="21"/>
      <c r="O1828" s="26"/>
      <c r="P1828" s="26"/>
      <c r="Q1828" s="26"/>
      <c r="S1828"/>
      <c r="T1828"/>
      <c r="U1828"/>
      <c r="V1828"/>
      <c r="W1828"/>
      <c r="X1828"/>
      <c r="Z1828"/>
    </row>
    <row r="1829" spans="2:26" s="1" customFormat="1" x14ac:dyDescent="0.2">
      <c r="B1829" s="8"/>
      <c r="C1829" s="11"/>
      <c r="D1829" s="11"/>
      <c r="E1829" s="11"/>
      <c r="F1829" s="16"/>
      <c r="G1829" s="16"/>
      <c r="H1829" s="16"/>
      <c r="I1829" s="51"/>
      <c r="J1829" s="51"/>
      <c r="K1829" s="51"/>
      <c r="L1829" s="21"/>
      <c r="M1829" s="21"/>
      <c r="N1829" s="21"/>
      <c r="O1829" s="26"/>
      <c r="P1829" s="26"/>
      <c r="Q1829" s="26"/>
      <c r="S1829"/>
      <c r="T1829"/>
      <c r="U1829"/>
      <c r="V1829"/>
      <c r="W1829"/>
      <c r="X1829"/>
      <c r="Z1829"/>
    </row>
    <row r="1830" spans="2:26" s="1" customFormat="1" x14ac:dyDescent="0.2">
      <c r="B1830" s="8"/>
      <c r="C1830" s="11"/>
      <c r="D1830" s="11"/>
      <c r="E1830" s="11"/>
      <c r="F1830" s="16"/>
      <c r="G1830" s="16"/>
      <c r="H1830" s="16"/>
      <c r="I1830" s="51"/>
      <c r="J1830" s="51"/>
      <c r="K1830" s="51"/>
      <c r="L1830" s="21"/>
      <c r="M1830" s="21"/>
      <c r="N1830" s="21"/>
      <c r="O1830" s="26"/>
      <c r="P1830" s="26"/>
      <c r="Q1830" s="26"/>
      <c r="S1830"/>
      <c r="T1830"/>
      <c r="U1830"/>
      <c r="V1830"/>
      <c r="W1830"/>
      <c r="X1830"/>
      <c r="Z1830"/>
    </row>
    <row r="1831" spans="2:26" s="1" customFormat="1" x14ac:dyDescent="0.2">
      <c r="B1831" s="8"/>
      <c r="C1831" s="11"/>
      <c r="D1831" s="11"/>
      <c r="E1831" s="11"/>
      <c r="F1831" s="16"/>
      <c r="G1831" s="16"/>
      <c r="H1831" s="16"/>
      <c r="I1831" s="51"/>
      <c r="J1831" s="51"/>
      <c r="K1831" s="51"/>
      <c r="L1831" s="21"/>
      <c r="M1831" s="21"/>
      <c r="N1831" s="21"/>
      <c r="O1831" s="26"/>
      <c r="P1831" s="26"/>
      <c r="Q1831" s="26"/>
      <c r="S1831"/>
      <c r="T1831"/>
      <c r="U1831"/>
      <c r="V1831"/>
      <c r="W1831"/>
      <c r="X1831"/>
      <c r="Z1831"/>
    </row>
    <row r="1832" spans="2:26" s="1" customFormat="1" x14ac:dyDescent="0.2">
      <c r="B1832" s="8"/>
      <c r="C1832" s="11"/>
      <c r="D1832" s="11"/>
      <c r="E1832" s="11"/>
      <c r="F1832" s="16"/>
      <c r="G1832" s="16"/>
      <c r="H1832" s="16"/>
      <c r="I1832" s="51"/>
      <c r="J1832" s="51"/>
      <c r="K1832" s="51"/>
      <c r="L1832" s="21"/>
      <c r="M1832" s="21"/>
      <c r="N1832" s="21"/>
      <c r="O1832" s="26"/>
      <c r="P1832" s="26"/>
      <c r="Q1832" s="26"/>
      <c r="S1832"/>
      <c r="T1832"/>
      <c r="U1832"/>
      <c r="V1832"/>
      <c r="W1832"/>
      <c r="X1832"/>
      <c r="Z1832"/>
    </row>
    <row r="1833" spans="2:26" s="1" customFormat="1" x14ac:dyDescent="0.2">
      <c r="B1833" s="8"/>
      <c r="C1833" s="11"/>
      <c r="D1833" s="11"/>
      <c r="E1833" s="11"/>
      <c r="F1833" s="16"/>
      <c r="G1833" s="16"/>
      <c r="H1833" s="16"/>
      <c r="I1833" s="51"/>
      <c r="J1833" s="51"/>
      <c r="K1833" s="51"/>
      <c r="L1833" s="21"/>
      <c r="M1833" s="21"/>
      <c r="N1833" s="21"/>
      <c r="O1833" s="26"/>
      <c r="P1833" s="26"/>
      <c r="Q1833" s="26"/>
      <c r="S1833"/>
      <c r="T1833"/>
      <c r="U1833"/>
      <c r="V1833"/>
      <c r="W1833"/>
      <c r="X1833"/>
      <c r="Z1833"/>
    </row>
    <row r="1834" spans="2:26" s="1" customFormat="1" x14ac:dyDescent="0.2">
      <c r="B1834" s="8"/>
      <c r="C1834" s="11"/>
      <c r="D1834" s="11"/>
      <c r="E1834" s="11"/>
      <c r="F1834" s="16"/>
      <c r="G1834" s="16"/>
      <c r="H1834" s="16"/>
      <c r="I1834" s="51"/>
      <c r="J1834" s="51"/>
      <c r="K1834" s="51"/>
      <c r="L1834" s="21"/>
      <c r="M1834" s="21"/>
      <c r="N1834" s="21"/>
      <c r="O1834" s="26"/>
      <c r="P1834" s="26"/>
      <c r="Q1834" s="26"/>
      <c r="S1834"/>
      <c r="T1834"/>
      <c r="U1834"/>
      <c r="V1834"/>
      <c r="W1834"/>
      <c r="X1834"/>
      <c r="Z1834"/>
    </row>
    <row r="1835" spans="2:26" s="1" customFormat="1" x14ac:dyDescent="0.2">
      <c r="B1835" s="8"/>
      <c r="C1835" s="11"/>
      <c r="D1835" s="11"/>
      <c r="E1835" s="11"/>
      <c r="F1835" s="16"/>
      <c r="G1835" s="16"/>
      <c r="H1835" s="16"/>
      <c r="I1835" s="51"/>
      <c r="J1835" s="51"/>
      <c r="K1835" s="51"/>
      <c r="L1835" s="21"/>
      <c r="M1835" s="21"/>
      <c r="N1835" s="21"/>
      <c r="O1835" s="26"/>
      <c r="P1835" s="26"/>
      <c r="Q1835" s="26"/>
      <c r="S1835"/>
      <c r="T1835"/>
      <c r="U1835"/>
      <c r="V1835"/>
      <c r="W1835"/>
      <c r="X1835"/>
      <c r="Z1835"/>
    </row>
    <row r="1836" spans="2:26" s="1" customFormat="1" x14ac:dyDescent="0.2">
      <c r="B1836" s="8"/>
      <c r="C1836" s="11"/>
      <c r="D1836" s="11"/>
      <c r="E1836" s="11"/>
      <c r="F1836" s="16"/>
      <c r="G1836" s="16"/>
      <c r="H1836" s="16"/>
      <c r="I1836" s="51"/>
      <c r="J1836" s="51"/>
      <c r="K1836" s="51"/>
      <c r="L1836" s="21"/>
      <c r="M1836" s="21"/>
      <c r="N1836" s="21"/>
      <c r="O1836" s="26"/>
      <c r="P1836" s="26"/>
      <c r="Q1836" s="26"/>
      <c r="S1836"/>
      <c r="T1836"/>
      <c r="U1836"/>
      <c r="V1836"/>
      <c r="W1836"/>
      <c r="X1836"/>
      <c r="Z1836"/>
    </row>
    <row r="1837" spans="2:26" s="1" customFormat="1" x14ac:dyDescent="0.2">
      <c r="B1837" s="8"/>
      <c r="C1837" s="11"/>
      <c r="D1837" s="11"/>
      <c r="E1837" s="11"/>
      <c r="F1837" s="16"/>
      <c r="G1837" s="16"/>
      <c r="H1837" s="16"/>
      <c r="I1837" s="51"/>
      <c r="J1837" s="51"/>
      <c r="K1837" s="51"/>
      <c r="L1837" s="21"/>
      <c r="M1837" s="21"/>
      <c r="N1837" s="21"/>
      <c r="O1837" s="26"/>
      <c r="P1837" s="26"/>
      <c r="Q1837" s="26"/>
      <c r="S1837"/>
      <c r="T1837"/>
      <c r="U1837"/>
      <c r="V1837"/>
      <c r="W1837"/>
      <c r="X1837"/>
      <c r="Z1837"/>
    </row>
    <row r="1838" spans="2:26" s="1" customFormat="1" x14ac:dyDescent="0.2">
      <c r="B1838" s="8"/>
      <c r="C1838" s="11"/>
      <c r="D1838" s="11"/>
      <c r="E1838" s="11"/>
      <c r="F1838" s="16"/>
      <c r="G1838" s="16"/>
      <c r="H1838" s="16"/>
      <c r="I1838" s="51"/>
      <c r="J1838" s="51"/>
      <c r="K1838" s="51"/>
      <c r="L1838" s="21"/>
      <c r="M1838" s="21"/>
      <c r="N1838" s="21"/>
      <c r="O1838" s="26"/>
      <c r="P1838" s="26"/>
      <c r="Q1838" s="26"/>
      <c r="S1838"/>
      <c r="T1838"/>
      <c r="U1838"/>
      <c r="V1838"/>
      <c r="W1838"/>
      <c r="X1838"/>
      <c r="Z1838"/>
    </row>
    <row r="1839" spans="2:26" s="1" customFormat="1" x14ac:dyDescent="0.2">
      <c r="B1839" s="8"/>
      <c r="C1839" s="11"/>
      <c r="D1839" s="11"/>
      <c r="E1839" s="11"/>
      <c r="F1839" s="16"/>
      <c r="G1839" s="16"/>
      <c r="H1839" s="16"/>
      <c r="I1839" s="51"/>
      <c r="J1839" s="51"/>
      <c r="K1839" s="51"/>
      <c r="L1839" s="21"/>
      <c r="M1839" s="21"/>
      <c r="N1839" s="21"/>
      <c r="O1839" s="26"/>
      <c r="P1839" s="26"/>
      <c r="Q1839" s="26"/>
      <c r="S1839"/>
      <c r="T1839"/>
      <c r="U1839"/>
      <c r="V1839"/>
      <c r="W1839"/>
      <c r="X1839"/>
      <c r="Z1839"/>
    </row>
    <row r="1840" spans="2:26" s="1" customFormat="1" x14ac:dyDescent="0.2">
      <c r="B1840" s="8"/>
      <c r="C1840" s="11"/>
      <c r="D1840" s="11"/>
      <c r="E1840" s="11"/>
      <c r="F1840" s="16"/>
      <c r="G1840" s="16"/>
      <c r="H1840" s="16"/>
      <c r="I1840" s="51"/>
      <c r="J1840" s="51"/>
      <c r="K1840" s="51"/>
      <c r="L1840" s="21"/>
      <c r="M1840" s="21"/>
      <c r="N1840" s="21"/>
      <c r="O1840" s="26"/>
      <c r="P1840" s="26"/>
      <c r="Q1840" s="26"/>
      <c r="S1840"/>
      <c r="T1840"/>
      <c r="U1840"/>
      <c r="V1840"/>
      <c r="W1840"/>
      <c r="X1840"/>
      <c r="Z1840"/>
    </row>
    <row r="1841" spans="2:26" s="1" customFormat="1" x14ac:dyDescent="0.2">
      <c r="B1841" s="8"/>
      <c r="C1841" s="11"/>
      <c r="D1841" s="11"/>
      <c r="E1841" s="11"/>
      <c r="F1841" s="16"/>
      <c r="G1841" s="16"/>
      <c r="H1841" s="16"/>
      <c r="I1841" s="51"/>
      <c r="J1841" s="51"/>
      <c r="K1841" s="51"/>
      <c r="L1841" s="21"/>
      <c r="M1841" s="21"/>
      <c r="N1841" s="21"/>
      <c r="O1841" s="26"/>
      <c r="P1841" s="26"/>
      <c r="Q1841" s="26"/>
      <c r="S1841"/>
      <c r="T1841"/>
      <c r="U1841"/>
      <c r="V1841"/>
      <c r="W1841"/>
      <c r="X1841"/>
      <c r="Z1841"/>
    </row>
    <row r="1842" spans="2:26" s="1" customFormat="1" x14ac:dyDescent="0.2">
      <c r="B1842" s="8"/>
      <c r="C1842" s="11"/>
      <c r="D1842" s="11"/>
      <c r="E1842" s="11"/>
      <c r="F1842" s="16"/>
      <c r="G1842" s="16"/>
      <c r="H1842" s="16"/>
      <c r="I1842" s="51"/>
      <c r="J1842" s="51"/>
      <c r="K1842" s="51"/>
      <c r="L1842" s="21"/>
      <c r="M1842" s="21"/>
      <c r="N1842" s="21"/>
      <c r="O1842" s="26"/>
      <c r="P1842" s="26"/>
      <c r="Q1842" s="26"/>
      <c r="S1842"/>
      <c r="T1842"/>
      <c r="U1842"/>
      <c r="V1842"/>
      <c r="W1842"/>
      <c r="X1842"/>
      <c r="Z1842"/>
    </row>
    <row r="1843" spans="2:26" s="1" customFormat="1" x14ac:dyDescent="0.2">
      <c r="B1843" s="8"/>
      <c r="C1843" s="11"/>
      <c r="D1843" s="11"/>
      <c r="E1843" s="11"/>
      <c r="F1843" s="16"/>
      <c r="G1843" s="16"/>
      <c r="H1843" s="16"/>
      <c r="I1843" s="51"/>
      <c r="J1843" s="51"/>
      <c r="K1843" s="51"/>
      <c r="L1843" s="21"/>
      <c r="M1843" s="21"/>
      <c r="N1843" s="21"/>
      <c r="O1843" s="26"/>
      <c r="P1843" s="26"/>
      <c r="Q1843" s="26"/>
      <c r="S1843"/>
      <c r="T1843"/>
      <c r="U1843"/>
      <c r="V1843"/>
      <c r="W1843"/>
      <c r="X1843"/>
      <c r="Z1843"/>
    </row>
    <row r="1844" spans="2:26" s="1" customFormat="1" x14ac:dyDescent="0.2">
      <c r="B1844" s="8"/>
      <c r="C1844" s="11"/>
      <c r="D1844" s="11"/>
      <c r="E1844" s="11"/>
      <c r="F1844" s="16"/>
      <c r="G1844" s="16"/>
      <c r="H1844" s="16"/>
      <c r="I1844" s="51"/>
      <c r="J1844" s="51"/>
      <c r="K1844" s="51"/>
      <c r="L1844" s="21"/>
      <c r="M1844" s="21"/>
      <c r="N1844" s="21"/>
      <c r="O1844" s="26"/>
      <c r="P1844" s="26"/>
      <c r="Q1844" s="26"/>
      <c r="S1844"/>
      <c r="T1844"/>
      <c r="U1844"/>
      <c r="V1844"/>
      <c r="W1844"/>
      <c r="X1844"/>
      <c r="Z1844"/>
    </row>
    <row r="1845" spans="2:26" s="1" customFormat="1" x14ac:dyDescent="0.2">
      <c r="B1845" s="8"/>
      <c r="C1845" s="11"/>
      <c r="D1845" s="11"/>
      <c r="E1845" s="11"/>
      <c r="F1845" s="16"/>
      <c r="G1845" s="16"/>
      <c r="H1845" s="16"/>
      <c r="I1845" s="51"/>
      <c r="J1845" s="51"/>
      <c r="K1845" s="51"/>
      <c r="L1845" s="21"/>
      <c r="M1845" s="21"/>
      <c r="N1845" s="21"/>
      <c r="O1845" s="26"/>
      <c r="P1845" s="26"/>
      <c r="Q1845" s="26"/>
      <c r="S1845"/>
      <c r="T1845"/>
      <c r="U1845"/>
      <c r="V1845"/>
      <c r="W1845"/>
      <c r="X1845"/>
      <c r="Z1845"/>
    </row>
    <row r="1846" spans="2:26" s="1" customFormat="1" x14ac:dyDescent="0.2">
      <c r="B1846" s="8"/>
      <c r="C1846" s="11"/>
      <c r="D1846" s="11"/>
      <c r="E1846" s="11"/>
      <c r="F1846" s="16"/>
      <c r="G1846" s="16"/>
      <c r="H1846" s="16"/>
      <c r="I1846" s="51"/>
      <c r="J1846" s="51"/>
      <c r="K1846" s="51"/>
      <c r="L1846" s="21"/>
      <c r="M1846" s="21"/>
      <c r="N1846" s="21"/>
      <c r="O1846" s="26"/>
      <c r="P1846" s="26"/>
      <c r="Q1846" s="26"/>
      <c r="S1846"/>
      <c r="T1846"/>
      <c r="U1846"/>
      <c r="V1846"/>
      <c r="W1846"/>
      <c r="X1846"/>
      <c r="Z1846"/>
    </row>
    <row r="1847" spans="2:26" s="1" customFormat="1" x14ac:dyDescent="0.2">
      <c r="B1847" s="8"/>
      <c r="C1847" s="11"/>
      <c r="D1847" s="11"/>
      <c r="E1847" s="11"/>
      <c r="F1847" s="16"/>
      <c r="G1847" s="16"/>
      <c r="H1847" s="16"/>
      <c r="I1847" s="51"/>
      <c r="J1847" s="51"/>
      <c r="K1847" s="51"/>
      <c r="L1847" s="21"/>
      <c r="M1847" s="21"/>
      <c r="N1847" s="21"/>
      <c r="O1847" s="26"/>
      <c r="P1847" s="26"/>
      <c r="Q1847" s="26"/>
      <c r="S1847"/>
      <c r="T1847"/>
      <c r="U1847"/>
      <c r="V1847"/>
      <c r="W1847"/>
      <c r="X1847"/>
      <c r="Z1847"/>
    </row>
    <row r="1848" spans="2:26" s="1" customFormat="1" x14ac:dyDescent="0.2">
      <c r="B1848" s="8"/>
      <c r="C1848" s="11"/>
      <c r="D1848" s="11"/>
      <c r="E1848" s="11"/>
      <c r="F1848" s="16"/>
      <c r="G1848" s="16"/>
      <c r="H1848" s="16"/>
      <c r="I1848" s="51"/>
      <c r="J1848" s="51"/>
      <c r="K1848" s="51"/>
      <c r="L1848" s="21"/>
      <c r="M1848" s="21"/>
      <c r="N1848" s="21"/>
      <c r="O1848" s="26"/>
      <c r="P1848" s="26"/>
      <c r="Q1848" s="26"/>
      <c r="S1848"/>
      <c r="T1848"/>
      <c r="U1848"/>
      <c r="V1848"/>
      <c r="W1848"/>
      <c r="X1848"/>
      <c r="Z1848"/>
    </row>
    <row r="1849" spans="2:26" s="1" customFormat="1" x14ac:dyDescent="0.2">
      <c r="B1849" s="8"/>
      <c r="C1849" s="11"/>
      <c r="D1849" s="11"/>
      <c r="E1849" s="11"/>
      <c r="F1849" s="16"/>
      <c r="G1849" s="16"/>
      <c r="H1849" s="16"/>
      <c r="I1849" s="51"/>
      <c r="J1849" s="51"/>
      <c r="K1849" s="51"/>
      <c r="L1849" s="21"/>
      <c r="M1849" s="21"/>
      <c r="N1849" s="21"/>
      <c r="O1849" s="26"/>
      <c r="P1849" s="26"/>
      <c r="Q1849" s="26"/>
      <c r="S1849"/>
      <c r="T1849"/>
      <c r="U1849"/>
      <c r="V1849"/>
      <c r="W1849"/>
      <c r="X1849"/>
      <c r="Z1849"/>
    </row>
    <row r="1850" spans="2:26" s="1" customFormat="1" x14ac:dyDescent="0.2">
      <c r="B1850" s="8"/>
      <c r="C1850" s="11"/>
      <c r="D1850" s="11"/>
      <c r="E1850" s="11"/>
      <c r="F1850" s="16"/>
      <c r="G1850" s="16"/>
      <c r="H1850" s="16"/>
      <c r="I1850" s="51"/>
      <c r="J1850" s="51"/>
      <c r="K1850" s="51"/>
      <c r="L1850" s="21"/>
      <c r="M1850" s="21"/>
      <c r="N1850" s="21"/>
      <c r="O1850" s="26"/>
      <c r="P1850" s="26"/>
      <c r="Q1850" s="26"/>
      <c r="S1850"/>
      <c r="T1850"/>
      <c r="U1850"/>
      <c r="V1850"/>
      <c r="W1850"/>
      <c r="X1850"/>
      <c r="Z1850"/>
    </row>
    <row r="1851" spans="2:26" s="1" customFormat="1" x14ac:dyDescent="0.2">
      <c r="B1851" s="8"/>
      <c r="C1851" s="11"/>
      <c r="D1851" s="11"/>
      <c r="E1851" s="11"/>
      <c r="F1851" s="16"/>
      <c r="G1851" s="16"/>
      <c r="H1851" s="16"/>
      <c r="I1851" s="51"/>
      <c r="J1851" s="51"/>
      <c r="K1851" s="51"/>
      <c r="L1851" s="21"/>
      <c r="M1851" s="21"/>
      <c r="N1851" s="21"/>
      <c r="O1851" s="26"/>
      <c r="P1851" s="26"/>
      <c r="Q1851" s="26"/>
      <c r="S1851"/>
      <c r="T1851"/>
      <c r="U1851"/>
      <c r="V1851"/>
      <c r="W1851"/>
      <c r="X1851"/>
      <c r="Z1851"/>
    </row>
    <row r="1852" spans="2:26" s="1" customFormat="1" x14ac:dyDescent="0.2">
      <c r="B1852" s="8"/>
      <c r="C1852" s="11"/>
      <c r="D1852" s="11"/>
      <c r="E1852" s="11"/>
      <c r="F1852" s="16"/>
      <c r="G1852" s="16"/>
      <c r="H1852" s="16"/>
      <c r="I1852" s="51"/>
      <c r="J1852" s="51"/>
      <c r="K1852" s="51"/>
      <c r="L1852" s="21"/>
      <c r="M1852" s="21"/>
      <c r="N1852" s="21"/>
      <c r="O1852" s="26"/>
      <c r="P1852" s="26"/>
      <c r="Q1852" s="26"/>
      <c r="S1852"/>
      <c r="T1852"/>
      <c r="U1852"/>
      <c r="V1852"/>
      <c r="W1852"/>
      <c r="X1852"/>
      <c r="Z1852"/>
    </row>
    <row r="1853" spans="2:26" s="1" customFormat="1" x14ac:dyDescent="0.2">
      <c r="B1853" s="8"/>
      <c r="C1853" s="11"/>
      <c r="D1853" s="11"/>
      <c r="E1853" s="11"/>
      <c r="F1853" s="16"/>
      <c r="G1853" s="16"/>
      <c r="H1853" s="16"/>
      <c r="I1853" s="51"/>
      <c r="J1853" s="51"/>
      <c r="K1853" s="51"/>
      <c r="L1853" s="21"/>
      <c r="M1853" s="21"/>
      <c r="N1853" s="21"/>
      <c r="O1853" s="26"/>
      <c r="P1853" s="26"/>
      <c r="Q1853" s="26"/>
      <c r="S1853"/>
      <c r="T1853"/>
      <c r="U1853"/>
      <c r="V1853"/>
      <c r="W1853"/>
      <c r="X1853"/>
      <c r="Z1853"/>
    </row>
    <row r="1854" spans="2:26" s="1" customFormat="1" x14ac:dyDescent="0.2">
      <c r="B1854" s="8"/>
      <c r="C1854" s="11"/>
      <c r="D1854" s="11"/>
      <c r="E1854" s="11"/>
      <c r="F1854" s="16"/>
      <c r="G1854" s="16"/>
      <c r="H1854" s="16"/>
      <c r="I1854" s="51"/>
      <c r="J1854" s="51"/>
      <c r="K1854" s="51"/>
      <c r="L1854" s="21"/>
      <c r="M1854" s="21"/>
      <c r="N1854" s="21"/>
      <c r="O1854" s="26"/>
      <c r="P1854" s="26"/>
      <c r="Q1854" s="26"/>
      <c r="S1854"/>
      <c r="T1854"/>
      <c r="U1854"/>
      <c r="V1854"/>
      <c r="W1854"/>
      <c r="X1854"/>
      <c r="Z1854"/>
    </row>
    <row r="1855" spans="2:26" s="1" customFormat="1" x14ac:dyDescent="0.2">
      <c r="B1855" s="8"/>
      <c r="C1855" s="11"/>
      <c r="D1855" s="11"/>
      <c r="E1855" s="11"/>
      <c r="F1855" s="16"/>
      <c r="G1855" s="16"/>
      <c r="H1855" s="16"/>
      <c r="I1855" s="51"/>
      <c r="J1855" s="51"/>
      <c r="K1855" s="51"/>
      <c r="L1855" s="21"/>
      <c r="M1855" s="21"/>
      <c r="N1855" s="21"/>
      <c r="O1855" s="26"/>
      <c r="P1855" s="26"/>
      <c r="Q1855" s="26"/>
      <c r="S1855"/>
      <c r="T1855"/>
      <c r="U1855"/>
      <c r="V1855"/>
      <c r="W1855"/>
      <c r="X1855"/>
      <c r="Z1855"/>
    </row>
    <row r="1856" spans="2:26" s="1" customFormat="1" x14ac:dyDescent="0.2">
      <c r="B1856" s="8"/>
      <c r="C1856" s="11"/>
      <c r="D1856" s="11"/>
      <c r="E1856" s="11"/>
      <c r="F1856" s="16"/>
      <c r="G1856" s="16"/>
      <c r="H1856" s="16"/>
      <c r="I1856" s="51"/>
      <c r="J1856" s="51"/>
      <c r="K1856" s="51"/>
      <c r="L1856" s="21"/>
      <c r="M1856" s="21"/>
      <c r="N1856" s="21"/>
      <c r="O1856" s="26"/>
      <c r="P1856" s="26"/>
      <c r="Q1856" s="26"/>
      <c r="S1856"/>
      <c r="T1856"/>
      <c r="U1856"/>
      <c r="V1856"/>
      <c r="W1856"/>
      <c r="X1856"/>
      <c r="Z1856"/>
    </row>
    <row r="1857" spans="2:26" s="1" customFormat="1" x14ac:dyDescent="0.2">
      <c r="B1857" s="8"/>
      <c r="C1857" s="11"/>
      <c r="D1857" s="11"/>
      <c r="E1857" s="11"/>
      <c r="F1857" s="16"/>
      <c r="G1857" s="16"/>
      <c r="H1857" s="16"/>
      <c r="I1857" s="51"/>
      <c r="J1857" s="51"/>
      <c r="K1857" s="51"/>
      <c r="L1857" s="21"/>
      <c r="M1857" s="21"/>
      <c r="N1857" s="21"/>
      <c r="O1857" s="26"/>
      <c r="P1857" s="26"/>
      <c r="Q1857" s="26"/>
      <c r="S1857"/>
      <c r="T1857"/>
      <c r="U1857"/>
      <c r="V1857"/>
      <c r="W1857"/>
      <c r="X1857"/>
      <c r="Z1857"/>
    </row>
    <row r="1858" spans="2:26" s="1" customFormat="1" x14ac:dyDescent="0.2">
      <c r="B1858" s="8"/>
      <c r="C1858" s="11"/>
      <c r="D1858" s="11"/>
      <c r="E1858" s="11"/>
      <c r="F1858" s="16"/>
      <c r="G1858" s="16"/>
      <c r="H1858" s="16"/>
      <c r="I1858" s="51"/>
      <c r="J1858" s="51"/>
      <c r="K1858" s="51"/>
      <c r="L1858" s="21"/>
      <c r="M1858" s="21"/>
      <c r="N1858" s="21"/>
      <c r="O1858" s="26"/>
      <c r="P1858" s="26"/>
      <c r="Q1858" s="26"/>
      <c r="S1858"/>
      <c r="T1858"/>
      <c r="U1858"/>
      <c r="V1858"/>
      <c r="W1858"/>
      <c r="X1858"/>
      <c r="Z1858"/>
    </row>
    <row r="1859" spans="2:26" s="1" customFormat="1" x14ac:dyDescent="0.2">
      <c r="B1859" s="8"/>
      <c r="C1859" s="11"/>
      <c r="D1859" s="11"/>
      <c r="E1859" s="11"/>
      <c r="F1859" s="16"/>
      <c r="G1859" s="16"/>
      <c r="H1859" s="16"/>
      <c r="I1859" s="51"/>
      <c r="J1859" s="51"/>
      <c r="K1859" s="51"/>
      <c r="L1859" s="21"/>
      <c r="M1859" s="21"/>
      <c r="N1859" s="21"/>
      <c r="O1859" s="26"/>
      <c r="P1859" s="26"/>
      <c r="Q1859" s="26"/>
      <c r="S1859"/>
      <c r="T1859"/>
      <c r="U1859"/>
      <c r="V1859"/>
      <c r="W1859"/>
      <c r="X1859"/>
      <c r="Z1859"/>
    </row>
    <row r="1860" spans="2:26" s="1" customFormat="1" x14ac:dyDescent="0.2">
      <c r="B1860" s="8"/>
      <c r="C1860" s="11"/>
      <c r="D1860" s="11"/>
      <c r="E1860" s="11"/>
      <c r="F1860" s="16"/>
      <c r="G1860" s="16"/>
      <c r="H1860" s="16"/>
      <c r="I1860" s="51"/>
      <c r="J1860" s="51"/>
      <c r="K1860" s="51"/>
      <c r="L1860" s="21"/>
      <c r="M1860" s="21"/>
      <c r="N1860" s="21"/>
      <c r="O1860" s="26"/>
      <c r="P1860" s="26"/>
      <c r="Q1860" s="26"/>
      <c r="S1860"/>
      <c r="T1860"/>
      <c r="U1860"/>
      <c r="V1860"/>
      <c r="W1860"/>
      <c r="X1860"/>
      <c r="Z1860"/>
    </row>
    <row r="1861" spans="2:26" s="1" customFormat="1" x14ac:dyDescent="0.2">
      <c r="B1861" s="8"/>
      <c r="C1861" s="11"/>
      <c r="D1861" s="11"/>
      <c r="E1861" s="11"/>
      <c r="F1861" s="16"/>
      <c r="G1861" s="16"/>
      <c r="H1861" s="16"/>
      <c r="I1861" s="51"/>
      <c r="J1861" s="51"/>
      <c r="K1861" s="51"/>
      <c r="L1861" s="21"/>
      <c r="M1861" s="21"/>
      <c r="N1861" s="21"/>
      <c r="O1861" s="26"/>
      <c r="P1861" s="26"/>
      <c r="Q1861" s="26"/>
      <c r="S1861"/>
      <c r="T1861"/>
      <c r="U1861"/>
      <c r="V1861"/>
      <c r="W1861"/>
      <c r="X1861"/>
      <c r="Z1861"/>
    </row>
    <row r="1862" spans="2:26" s="1" customFormat="1" x14ac:dyDescent="0.2">
      <c r="B1862" s="8"/>
      <c r="C1862" s="11"/>
      <c r="D1862" s="11"/>
      <c r="E1862" s="11"/>
      <c r="F1862" s="16"/>
      <c r="G1862" s="16"/>
      <c r="H1862" s="16"/>
      <c r="I1862" s="51"/>
      <c r="J1862" s="51"/>
      <c r="K1862" s="51"/>
      <c r="L1862" s="21"/>
      <c r="M1862" s="21"/>
      <c r="N1862" s="21"/>
      <c r="O1862" s="26"/>
      <c r="P1862" s="26"/>
      <c r="Q1862" s="26"/>
      <c r="S1862"/>
      <c r="T1862"/>
      <c r="U1862"/>
      <c r="V1862"/>
      <c r="W1862"/>
      <c r="X1862"/>
      <c r="Z1862"/>
    </row>
    <row r="1863" spans="2:26" s="1" customFormat="1" x14ac:dyDescent="0.2">
      <c r="B1863" s="8"/>
      <c r="C1863" s="11"/>
      <c r="D1863" s="11"/>
      <c r="E1863" s="11"/>
      <c r="F1863" s="16"/>
      <c r="G1863" s="16"/>
      <c r="H1863" s="16"/>
      <c r="I1863" s="51"/>
      <c r="J1863" s="51"/>
      <c r="K1863" s="51"/>
      <c r="L1863" s="21"/>
      <c r="M1863" s="21"/>
      <c r="N1863" s="21"/>
      <c r="O1863" s="26"/>
      <c r="P1863" s="26"/>
      <c r="Q1863" s="26"/>
      <c r="S1863"/>
      <c r="T1863"/>
      <c r="U1863"/>
      <c r="V1863"/>
      <c r="W1863"/>
      <c r="X1863"/>
      <c r="Z1863"/>
    </row>
    <row r="1864" spans="2:26" s="1" customFormat="1" x14ac:dyDescent="0.2">
      <c r="B1864" s="8"/>
      <c r="C1864" s="11"/>
      <c r="D1864" s="11"/>
      <c r="E1864" s="11"/>
      <c r="F1864" s="16"/>
      <c r="G1864" s="16"/>
      <c r="H1864" s="16"/>
      <c r="I1864" s="51"/>
      <c r="J1864" s="51"/>
      <c r="K1864" s="51"/>
      <c r="L1864" s="21"/>
      <c r="M1864" s="21"/>
      <c r="N1864" s="21"/>
      <c r="O1864" s="26"/>
      <c r="P1864" s="26"/>
      <c r="Q1864" s="26"/>
      <c r="S1864"/>
      <c r="T1864"/>
      <c r="U1864"/>
      <c r="V1864"/>
      <c r="W1864"/>
      <c r="X1864"/>
      <c r="Z1864"/>
    </row>
    <row r="1865" spans="2:26" s="1" customFormat="1" x14ac:dyDescent="0.2">
      <c r="B1865" s="8"/>
      <c r="C1865" s="11"/>
      <c r="D1865" s="11"/>
      <c r="E1865" s="11"/>
      <c r="F1865" s="16"/>
      <c r="G1865" s="16"/>
      <c r="H1865" s="16"/>
      <c r="I1865" s="51"/>
      <c r="J1865" s="51"/>
      <c r="K1865" s="51"/>
      <c r="L1865" s="21"/>
      <c r="M1865" s="21"/>
      <c r="N1865" s="21"/>
      <c r="O1865" s="26"/>
      <c r="P1865" s="26"/>
      <c r="Q1865" s="26"/>
      <c r="S1865"/>
      <c r="T1865"/>
      <c r="U1865"/>
      <c r="V1865"/>
      <c r="W1865"/>
      <c r="X1865"/>
      <c r="Z1865"/>
    </row>
    <row r="1866" spans="2:26" s="1" customFormat="1" x14ac:dyDescent="0.2">
      <c r="B1866" s="8"/>
      <c r="C1866" s="11"/>
      <c r="D1866" s="11"/>
      <c r="E1866" s="11"/>
      <c r="F1866" s="16"/>
      <c r="G1866" s="16"/>
      <c r="H1866" s="16"/>
      <c r="I1866" s="51"/>
      <c r="J1866" s="51"/>
      <c r="K1866" s="51"/>
      <c r="L1866" s="21"/>
      <c r="M1866" s="21"/>
      <c r="N1866" s="21"/>
      <c r="O1866" s="26"/>
      <c r="P1866" s="26"/>
      <c r="Q1866" s="26"/>
      <c r="S1866"/>
      <c r="T1866"/>
      <c r="U1866"/>
      <c r="V1866"/>
      <c r="W1866"/>
      <c r="X1866"/>
      <c r="Z1866"/>
    </row>
    <row r="1867" spans="2:26" s="1" customFormat="1" x14ac:dyDescent="0.2">
      <c r="B1867" s="8"/>
      <c r="C1867" s="11"/>
      <c r="D1867" s="11"/>
      <c r="E1867" s="11"/>
      <c r="F1867" s="16"/>
      <c r="G1867" s="16"/>
      <c r="H1867" s="16"/>
      <c r="I1867" s="51"/>
      <c r="J1867" s="51"/>
      <c r="K1867" s="51"/>
      <c r="L1867" s="21"/>
      <c r="M1867" s="21"/>
      <c r="N1867" s="21"/>
      <c r="O1867" s="26"/>
      <c r="P1867" s="26"/>
      <c r="Q1867" s="26"/>
      <c r="S1867"/>
      <c r="T1867"/>
      <c r="U1867"/>
      <c r="V1867"/>
      <c r="W1867"/>
      <c r="X1867"/>
      <c r="Z1867"/>
    </row>
    <row r="1868" spans="2:26" s="1" customFormat="1" x14ac:dyDescent="0.2">
      <c r="B1868" s="8"/>
      <c r="C1868" s="11"/>
      <c r="D1868" s="11"/>
      <c r="E1868" s="11"/>
      <c r="F1868" s="16"/>
      <c r="G1868" s="16"/>
      <c r="H1868" s="16"/>
      <c r="I1868" s="51"/>
      <c r="J1868" s="51"/>
      <c r="K1868" s="51"/>
      <c r="L1868" s="21"/>
      <c r="M1868" s="21"/>
      <c r="N1868" s="21"/>
      <c r="O1868" s="26"/>
      <c r="P1868" s="26"/>
      <c r="Q1868" s="26"/>
      <c r="S1868"/>
      <c r="T1868"/>
      <c r="U1868"/>
      <c r="V1868"/>
      <c r="W1868"/>
      <c r="X1868"/>
      <c r="Z1868"/>
    </row>
    <row r="1869" spans="2:26" s="1" customFormat="1" x14ac:dyDescent="0.2">
      <c r="B1869" s="8"/>
      <c r="C1869" s="11"/>
      <c r="D1869" s="11"/>
      <c r="E1869" s="11"/>
      <c r="F1869" s="16"/>
      <c r="G1869" s="16"/>
      <c r="H1869" s="16"/>
      <c r="I1869" s="51"/>
      <c r="J1869" s="51"/>
      <c r="K1869" s="51"/>
      <c r="L1869" s="21"/>
      <c r="M1869" s="21"/>
      <c r="N1869" s="21"/>
      <c r="O1869" s="26"/>
      <c r="P1869" s="26"/>
      <c r="Q1869" s="26"/>
      <c r="S1869"/>
      <c r="T1869"/>
      <c r="U1869"/>
      <c r="V1869"/>
      <c r="W1869"/>
      <c r="X1869"/>
      <c r="Z1869"/>
    </row>
    <row r="1870" spans="2:26" s="1" customFormat="1" x14ac:dyDescent="0.2">
      <c r="B1870" s="8"/>
      <c r="C1870" s="11"/>
      <c r="D1870" s="11"/>
      <c r="E1870" s="11"/>
      <c r="F1870" s="16"/>
      <c r="G1870" s="16"/>
      <c r="H1870" s="16"/>
      <c r="I1870" s="51"/>
      <c r="J1870" s="51"/>
      <c r="K1870" s="51"/>
      <c r="L1870" s="21"/>
      <c r="M1870" s="21"/>
      <c r="N1870" s="21"/>
      <c r="O1870" s="26"/>
      <c r="P1870" s="26"/>
      <c r="Q1870" s="26"/>
      <c r="S1870"/>
      <c r="T1870"/>
      <c r="U1870"/>
      <c r="V1870"/>
      <c r="W1870"/>
      <c r="X1870"/>
      <c r="Z1870"/>
    </row>
    <row r="1871" spans="2:26" s="1" customFormat="1" x14ac:dyDescent="0.2">
      <c r="B1871" s="8"/>
      <c r="C1871" s="11"/>
      <c r="D1871" s="11"/>
      <c r="E1871" s="11"/>
      <c r="F1871" s="16"/>
      <c r="G1871" s="16"/>
      <c r="H1871" s="16"/>
      <c r="I1871" s="51"/>
      <c r="J1871" s="51"/>
      <c r="K1871" s="51"/>
      <c r="L1871" s="21"/>
      <c r="M1871" s="21"/>
      <c r="N1871" s="21"/>
      <c r="O1871" s="26"/>
      <c r="P1871" s="26"/>
      <c r="Q1871" s="26"/>
      <c r="S1871"/>
      <c r="T1871"/>
      <c r="U1871"/>
      <c r="V1871"/>
      <c r="W1871"/>
      <c r="X1871"/>
      <c r="Z1871"/>
    </row>
    <row r="1872" spans="2:26" s="1" customFormat="1" x14ac:dyDescent="0.2">
      <c r="B1872" s="8"/>
      <c r="C1872" s="11"/>
      <c r="D1872" s="11"/>
      <c r="E1872" s="11"/>
      <c r="F1872" s="16"/>
      <c r="G1872" s="16"/>
      <c r="H1872" s="16"/>
      <c r="I1872" s="51"/>
      <c r="J1872" s="51"/>
      <c r="K1872" s="51"/>
      <c r="L1872" s="21"/>
      <c r="M1872" s="21"/>
      <c r="N1872" s="21"/>
      <c r="O1872" s="26"/>
      <c r="P1872" s="26"/>
      <c r="Q1872" s="26"/>
      <c r="S1872"/>
      <c r="T1872"/>
      <c r="U1872"/>
      <c r="V1872"/>
      <c r="W1872"/>
      <c r="X1872"/>
      <c r="Z1872"/>
    </row>
    <row r="1873" spans="2:26" s="1" customFormat="1" x14ac:dyDescent="0.2">
      <c r="B1873" s="8"/>
      <c r="C1873" s="11"/>
      <c r="D1873" s="11"/>
      <c r="E1873" s="11"/>
      <c r="F1873" s="16"/>
      <c r="G1873" s="16"/>
      <c r="H1873" s="16"/>
      <c r="I1873" s="51"/>
      <c r="J1873" s="51"/>
      <c r="K1873" s="51"/>
      <c r="L1873" s="21"/>
      <c r="M1873" s="21"/>
      <c r="N1873" s="21"/>
      <c r="O1873" s="26"/>
      <c r="P1873" s="26"/>
      <c r="Q1873" s="26"/>
      <c r="S1873"/>
      <c r="T1873"/>
      <c r="U1873"/>
      <c r="V1873"/>
      <c r="W1873"/>
      <c r="X1873"/>
      <c r="Z1873"/>
    </row>
    <row r="1874" spans="2:26" s="1" customFormat="1" x14ac:dyDescent="0.2">
      <c r="B1874" s="8"/>
      <c r="C1874" s="11"/>
      <c r="D1874" s="11"/>
      <c r="E1874" s="11"/>
      <c r="F1874" s="16"/>
      <c r="G1874" s="16"/>
      <c r="H1874" s="16"/>
      <c r="I1874" s="51"/>
      <c r="J1874" s="51"/>
      <c r="K1874" s="51"/>
      <c r="L1874" s="21"/>
      <c r="M1874" s="21"/>
      <c r="N1874" s="21"/>
      <c r="O1874" s="26"/>
      <c r="P1874" s="26"/>
      <c r="Q1874" s="26"/>
      <c r="S1874"/>
      <c r="T1874"/>
      <c r="U1874"/>
      <c r="V1874"/>
      <c r="W1874"/>
      <c r="X1874"/>
      <c r="Z1874"/>
    </row>
    <row r="1875" spans="2:26" s="1" customFormat="1" x14ac:dyDescent="0.2">
      <c r="B1875" s="8"/>
      <c r="C1875" s="11"/>
      <c r="D1875" s="11"/>
      <c r="E1875" s="11"/>
      <c r="F1875" s="16"/>
      <c r="G1875" s="16"/>
      <c r="H1875" s="16"/>
      <c r="I1875" s="51"/>
      <c r="J1875" s="51"/>
      <c r="K1875" s="51"/>
      <c r="L1875" s="21"/>
      <c r="M1875" s="21"/>
      <c r="N1875" s="21"/>
      <c r="O1875" s="26"/>
      <c r="P1875" s="26"/>
      <c r="Q1875" s="26"/>
      <c r="S1875"/>
      <c r="T1875"/>
      <c r="U1875"/>
      <c r="V1875"/>
      <c r="W1875"/>
      <c r="X1875"/>
      <c r="Z1875"/>
    </row>
    <row r="1876" spans="2:26" s="1" customFormat="1" x14ac:dyDescent="0.2">
      <c r="B1876" s="8"/>
      <c r="C1876" s="11"/>
      <c r="D1876" s="11"/>
      <c r="E1876" s="11"/>
      <c r="F1876" s="16"/>
      <c r="G1876" s="16"/>
      <c r="H1876" s="16"/>
      <c r="I1876" s="51"/>
      <c r="J1876" s="51"/>
      <c r="K1876" s="51"/>
      <c r="L1876" s="21"/>
      <c r="M1876" s="21"/>
      <c r="N1876" s="21"/>
      <c r="O1876" s="26"/>
      <c r="P1876" s="26"/>
      <c r="Q1876" s="26"/>
      <c r="S1876"/>
      <c r="T1876"/>
      <c r="U1876"/>
      <c r="V1876"/>
      <c r="W1876"/>
      <c r="X1876"/>
      <c r="Z1876"/>
    </row>
    <row r="1877" spans="2:26" s="1" customFormat="1" x14ac:dyDescent="0.2">
      <c r="B1877" s="8"/>
      <c r="C1877" s="11"/>
      <c r="D1877" s="11"/>
      <c r="E1877" s="11"/>
      <c r="F1877" s="16"/>
      <c r="G1877" s="16"/>
      <c r="H1877" s="16"/>
      <c r="I1877" s="51"/>
      <c r="J1877" s="51"/>
      <c r="K1877" s="51"/>
      <c r="L1877" s="21"/>
      <c r="M1877" s="21"/>
      <c r="N1877" s="21"/>
      <c r="O1877" s="26"/>
      <c r="P1877" s="26"/>
      <c r="Q1877" s="26"/>
      <c r="S1877"/>
      <c r="T1877"/>
      <c r="U1877"/>
      <c r="V1877"/>
      <c r="W1877"/>
      <c r="X1877"/>
      <c r="Z1877"/>
    </row>
    <row r="1878" spans="2:26" s="1" customFormat="1" x14ac:dyDescent="0.2">
      <c r="B1878" s="8"/>
      <c r="C1878" s="11"/>
      <c r="D1878" s="11"/>
      <c r="E1878" s="11"/>
      <c r="F1878" s="16"/>
      <c r="G1878" s="16"/>
      <c r="H1878" s="16"/>
      <c r="I1878" s="51"/>
      <c r="J1878" s="51"/>
      <c r="K1878" s="51"/>
      <c r="L1878" s="21"/>
      <c r="M1878" s="21"/>
      <c r="N1878" s="21"/>
      <c r="O1878" s="26"/>
      <c r="P1878" s="26"/>
      <c r="Q1878" s="26"/>
      <c r="S1878"/>
      <c r="T1878"/>
      <c r="U1878"/>
      <c r="V1878"/>
      <c r="W1878"/>
      <c r="X1878"/>
      <c r="Z1878"/>
    </row>
    <row r="1879" spans="2:26" s="1" customFormat="1" x14ac:dyDescent="0.2">
      <c r="B1879" s="8"/>
      <c r="C1879" s="11"/>
      <c r="D1879" s="11"/>
      <c r="E1879" s="11"/>
      <c r="F1879" s="16"/>
      <c r="G1879" s="16"/>
      <c r="H1879" s="16"/>
      <c r="I1879" s="51"/>
      <c r="J1879" s="51"/>
      <c r="K1879" s="51"/>
      <c r="L1879" s="21"/>
      <c r="M1879" s="21"/>
      <c r="N1879" s="21"/>
      <c r="O1879" s="26"/>
      <c r="P1879" s="26"/>
      <c r="Q1879" s="26"/>
      <c r="S1879"/>
      <c r="T1879"/>
      <c r="U1879"/>
      <c r="V1879"/>
      <c r="W1879"/>
      <c r="X1879"/>
      <c r="Z1879"/>
    </row>
    <row r="1880" spans="2:26" s="1" customFormat="1" x14ac:dyDescent="0.2">
      <c r="B1880" s="8"/>
      <c r="C1880" s="11"/>
      <c r="D1880" s="11"/>
      <c r="E1880" s="11"/>
      <c r="F1880" s="16"/>
      <c r="G1880" s="16"/>
      <c r="H1880" s="16"/>
      <c r="I1880" s="51"/>
      <c r="J1880" s="51"/>
      <c r="K1880" s="51"/>
      <c r="L1880" s="21"/>
      <c r="M1880" s="21"/>
      <c r="N1880" s="21"/>
      <c r="O1880" s="26"/>
      <c r="P1880" s="26"/>
      <c r="Q1880" s="26"/>
      <c r="S1880"/>
      <c r="T1880"/>
      <c r="U1880"/>
      <c r="V1880"/>
      <c r="W1880"/>
      <c r="X1880"/>
      <c r="Z1880"/>
    </row>
    <row r="1881" spans="2:26" s="1" customFormat="1" x14ac:dyDescent="0.2">
      <c r="B1881" s="8"/>
      <c r="C1881" s="11"/>
      <c r="D1881" s="11"/>
      <c r="E1881" s="11"/>
      <c r="F1881" s="16"/>
      <c r="G1881" s="16"/>
      <c r="H1881" s="16"/>
      <c r="I1881" s="51"/>
      <c r="J1881" s="51"/>
      <c r="K1881" s="51"/>
      <c r="L1881" s="21"/>
      <c r="M1881" s="21"/>
      <c r="N1881" s="21"/>
      <c r="O1881" s="26"/>
      <c r="P1881" s="26"/>
      <c r="Q1881" s="26"/>
      <c r="S1881"/>
      <c r="T1881"/>
      <c r="U1881"/>
      <c r="V1881"/>
      <c r="W1881"/>
      <c r="X1881"/>
      <c r="Z1881"/>
    </row>
    <row r="1882" spans="2:26" s="1" customFormat="1" x14ac:dyDescent="0.2">
      <c r="B1882" s="8"/>
      <c r="C1882" s="11"/>
      <c r="D1882" s="11"/>
      <c r="E1882" s="11"/>
      <c r="F1882" s="16"/>
      <c r="G1882" s="16"/>
      <c r="H1882" s="16"/>
      <c r="I1882" s="51"/>
      <c r="J1882" s="51"/>
      <c r="K1882" s="51"/>
      <c r="L1882" s="21"/>
      <c r="M1882" s="21"/>
      <c r="N1882" s="21"/>
      <c r="O1882" s="26"/>
      <c r="P1882" s="26"/>
      <c r="Q1882" s="26"/>
      <c r="S1882"/>
      <c r="T1882"/>
      <c r="U1882"/>
      <c r="V1882"/>
      <c r="W1882"/>
      <c r="X1882"/>
      <c r="Z1882"/>
    </row>
    <row r="1883" spans="2:26" s="1" customFormat="1" x14ac:dyDescent="0.2">
      <c r="B1883" s="8"/>
      <c r="C1883" s="11"/>
      <c r="D1883" s="11"/>
      <c r="E1883" s="11"/>
      <c r="F1883" s="16"/>
      <c r="G1883" s="16"/>
      <c r="H1883" s="16"/>
      <c r="I1883" s="51"/>
      <c r="J1883" s="51"/>
      <c r="K1883" s="51"/>
      <c r="L1883" s="21"/>
      <c r="M1883" s="21"/>
      <c r="N1883" s="21"/>
      <c r="O1883" s="26"/>
      <c r="P1883" s="26"/>
      <c r="Q1883" s="26"/>
      <c r="S1883"/>
      <c r="T1883"/>
      <c r="U1883"/>
      <c r="V1883"/>
      <c r="W1883"/>
      <c r="X1883"/>
      <c r="Z1883"/>
    </row>
    <row r="1884" spans="2:26" s="1" customFormat="1" x14ac:dyDescent="0.2">
      <c r="B1884" s="8"/>
      <c r="C1884" s="11"/>
      <c r="D1884" s="11"/>
      <c r="E1884" s="11"/>
      <c r="F1884" s="16"/>
      <c r="G1884" s="16"/>
      <c r="H1884" s="16"/>
      <c r="I1884" s="51"/>
      <c r="J1884" s="51"/>
      <c r="K1884" s="51"/>
      <c r="L1884" s="21"/>
      <c r="M1884" s="21"/>
      <c r="N1884" s="21"/>
      <c r="O1884" s="26"/>
      <c r="P1884" s="26"/>
      <c r="Q1884" s="26"/>
      <c r="S1884"/>
      <c r="T1884"/>
      <c r="U1884"/>
      <c r="V1884"/>
      <c r="W1884"/>
      <c r="X1884"/>
      <c r="Z1884"/>
    </row>
    <row r="1885" spans="2:26" s="1" customFormat="1" x14ac:dyDescent="0.2">
      <c r="B1885" s="8"/>
      <c r="C1885" s="11"/>
      <c r="D1885" s="11"/>
      <c r="E1885" s="11"/>
      <c r="F1885" s="16"/>
      <c r="G1885" s="16"/>
      <c r="H1885" s="16"/>
      <c r="I1885" s="51"/>
      <c r="J1885" s="51"/>
      <c r="K1885" s="51"/>
      <c r="L1885" s="21"/>
      <c r="M1885" s="21"/>
      <c r="N1885" s="21"/>
      <c r="O1885" s="26"/>
      <c r="P1885" s="26"/>
      <c r="Q1885" s="26"/>
      <c r="S1885"/>
      <c r="T1885"/>
      <c r="U1885"/>
      <c r="V1885"/>
      <c r="W1885"/>
      <c r="X1885"/>
      <c r="Z1885"/>
    </row>
    <row r="1886" spans="2:26" s="1" customFormat="1" x14ac:dyDescent="0.2">
      <c r="B1886" s="8"/>
      <c r="C1886" s="11"/>
      <c r="D1886" s="11"/>
      <c r="E1886" s="11"/>
      <c r="F1886" s="16"/>
      <c r="G1886" s="16"/>
      <c r="H1886" s="16"/>
      <c r="I1886" s="51"/>
      <c r="J1886" s="51"/>
      <c r="K1886" s="51"/>
      <c r="L1886" s="21"/>
      <c r="M1886" s="21"/>
      <c r="N1886" s="21"/>
      <c r="O1886" s="26"/>
      <c r="P1886" s="26"/>
      <c r="Q1886" s="26"/>
      <c r="S1886"/>
      <c r="T1886"/>
      <c r="U1886"/>
      <c r="V1886"/>
      <c r="W1886"/>
      <c r="X1886"/>
      <c r="Z1886"/>
    </row>
    <row r="1887" spans="2:26" s="1" customFormat="1" x14ac:dyDescent="0.2">
      <c r="B1887" s="8"/>
      <c r="C1887" s="11"/>
      <c r="D1887" s="11"/>
      <c r="E1887" s="11"/>
      <c r="F1887" s="16"/>
      <c r="G1887" s="16"/>
      <c r="H1887" s="16"/>
      <c r="I1887" s="51"/>
      <c r="J1887" s="51"/>
      <c r="K1887" s="51"/>
      <c r="L1887" s="21"/>
      <c r="M1887" s="21"/>
      <c r="N1887" s="21"/>
      <c r="O1887" s="26"/>
      <c r="P1887" s="26"/>
      <c r="Q1887" s="26"/>
      <c r="S1887"/>
      <c r="T1887"/>
      <c r="U1887"/>
      <c r="V1887"/>
      <c r="W1887"/>
      <c r="X1887"/>
      <c r="Z1887"/>
    </row>
    <row r="1888" spans="2:26" s="1" customFormat="1" x14ac:dyDescent="0.2">
      <c r="B1888" s="8"/>
      <c r="C1888" s="11"/>
      <c r="D1888" s="11"/>
      <c r="E1888" s="11"/>
      <c r="F1888" s="16"/>
      <c r="G1888" s="16"/>
      <c r="H1888" s="16"/>
      <c r="I1888" s="51"/>
      <c r="J1888" s="51"/>
      <c r="K1888" s="51"/>
      <c r="L1888" s="21"/>
      <c r="M1888" s="21"/>
      <c r="N1888" s="21"/>
      <c r="O1888" s="26"/>
      <c r="P1888" s="26"/>
      <c r="Q1888" s="26"/>
      <c r="S1888"/>
      <c r="T1888"/>
      <c r="U1888"/>
      <c r="V1888"/>
      <c r="W1888"/>
      <c r="X1888"/>
      <c r="Z1888"/>
    </row>
    <row r="1889" spans="2:26" s="1" customFormat="1" x14ac:dyDescent="0.2">
      <c r="B1889" s="8"/>
      <c r="C1889" s="11"/>
      <c r="D1889" s="11"/>
      <c r="E1889" s="11"/>
      <c r="F1889" s="16"/>
      <c r="G1889" s="16"/>
      <c r="H1889" s="16"/>
      <c r="I1889" s="51"/>
      <c r="J1889" s="51"/>
      <c r="K1889" s="51"/>
      <c r="L1889" s="21"/>
      <c r="M1889" s="21"/>
      <c r="N1889" s="21"/>
      <c r="O1889" s="26"/>
      <c r="P1889" s="26"/>
      <c r="Q1889" s="26"/>
      <c r="S1889"/>
      <c r="T1889"/>
      <c r="U1889"/>
      <c r="V1889"/>
      <c r="W1889"/>
      <c r="X1889"/>
      <c r="Z1889"/>
    </row>
    <row r="1890" spans="2:26" s="1" customFormat="1" x14ac:dyDescent="0.2">
      <c r="B1890" s="8"/>
      <c r="C1890" s="11"/>
      <c r="D1890" s="11"/>
      <c r="E1890" s="11"/>
      <c r="F1890" s="16"/>
      <c r="G1890" s="16"/>
      <c r="H1890" s="16"/>
      <c r="I1890" s="51"/>
      <c r="J1890" s="51"/>
      <c r="K1890" s="51"/>
      <c r="L1890" s="21"/>
      <c r="M1890" s="21"/>
      <c r="N1890" s="21"/>
      <c r="O1890" s="26"/>
      <c r="P1890" s="26"/>
      <c r="Q1890" s="26"/>
      <c r="S1890"/>
      <c r="T1890"/>
      <c r="U1890"/>
      <c r="V1890"/>
      <c r="W1890"/>
      <c r="X1890"/>
      <c r="Z1890"/>
    </row>
    <row r="1891" spans="2:26" s="1" customFormat="1" x14ac:dyDescent="0.2">
      <c r="B1891" s="8"/>
      <c r="C1891" s="11"/>
      <c r="D1891" s="11"/>
      <c r="E1891" s="11"/>
      <c r="F1891" s="16"/>
      <c r="G1891" s="16"/>
      <c r="H1891" s="16"/>
      <c r="I1891" s="51"/>
      <c r="J1891" s="51"/>
      <c r="K1891" s="51"/>
      <c r="L1891" s="21"/>
      <c r="M1891" s="21"/>
      <c r="N1891" s="21"/>
      <c r="O1891" s="26"/>
      <c r="P1891" s="26"/>
      <c r="Q1891" s="26"/>
      <c r="S1891"/>
      <c r="T1891"/>
      <c r="U1891"/>
      <c r="V1891"/>
      <c r="W1891"/>
      <c r="X1891"/>
      <c r="Z1891"/>
    </row>
    <row r="1892" spans="2:26" s="1" customFormat="1" x14ac:dyDescent="0.2">
      <c r="B1892" s="8"/>
      <c r="C1892" s="11"/>
      <c r="D1892" s="11"/>
      <c r="E1892" s="11"/>
      <c r="F1892" s="16"/>
      <c r="G1892" s="16"/>
      <c r="H1892" s="16"/>
      <c r="I1892" s="51"/>
      <c r="J1892" s="51"/>
      <c r="K1892" s="51"/>
      <c r="L1892" s="21"/>
      <c r="M1892" s="21"/>
      <c r="N1892" s="21"/>
      <c r="O1892" s="26"/>
      <c r="P1892" s="26"/>
      <c r="Q1892" s="26"/>
      <c r="S1892"/>
      <c r="T1892"/>
      <c r="U1892"/>
      <c r="V1892"/>
      <c r="W1892"/>
      <c r="X1892"/>
      <c r="Z1892"/>
    </row>
    <row r="1893" spans="2:26" s="1" customFormat="1" x14ac:dyDescent="0.2">
      <c r="B1893" s="8"/>
      <c r="C1893" s="11"/>
      <c r="D1893" s="11"/>
      <c r="E1893" s="11"/>
      <c r="F1893" s="16"/>
      <c r="G1893" s="16"/>
      <c r="H1893" s="16"/>
      <c r="I1893" s="51"/>
      <c r="J1893" s="51"/>
      <c r="K1893" s="51"/>
      <c r="L1893" s="21"/>
      <c r="M1893" s="21"/>
      <c r="N1893" s="21"/>
      <c r="O1893" s="26"/>
      <c r="P1893" s="26"/>
      <c r="Q1893" s="26"/>
      <c r="S1893"/>
      <c r="T1893"/>
      <c r="U1893"/>
      <c r="V1893"/>
      <c r="W1893"/>
      <c r="X1893"/>
      <c r="Z1893"/>
    </row>
    <row r="1894" spans="2:26" s="1" customFormat="1" x14ac:dyDescent="0.2">
      <c r="B1894" s="8"/>
      <c r="C1894" s="11"/>
      <c r="D1894" s="11"/>
      <c r="E1894" s="11"/>
      <c r="F1894" s="16"/>
      <c r="G1894" s="16"/>
      <c r="H1894" s="16"/>
      <c r="I1894" s="51"/>
      <c r="J1894" s="51"/>
      <c r="K1894" s="51"/>
      <c r="L1894" s="21"/>
      <c r="M1894" s="21"/>
      <c r="N1894" s="21"/>
      <c r="O1894" s="26"/>
      <c r="P1894" s="26"/>
      <c r="Q1894" s="26"/>
      <c r="S1894"/>
      <c r="T1894"/>
      <c r="U1894"/>
      <c r="V1894"/>
      <c r="W1894"/>
      <c r="X1894"/>
      <c r="Z1894"/>
    </row>
    <row r="1895" spans="2:26" s="1" customFormat="1" x14ac:dyDescent="0.2">
      <c r="B1895" s="8"/>
      <c r="C1895" s="11"/>
      <c r="D1895" s="11"/>
      <c r="E1895" s="11"/>
      <c r="F1895" s="16"/>
      <c r="G1895" s="16"/>
      <c r="H1895" s="16"/>
      <c r="I1895" s="51"/>
      <c r="J1895" s="51"/>
      <c r="K1895" s="51"/>
      <c r="L1895" s="21"/>
      <c r="M1895" s="21"/>
      <c r="N1895" s="21"/>
      <c r="O1895" s="26"/>
      <c r="P1895" s="26"/>
      <c r="Q1895" s="26"/>
      <c r="S1895"/>
      <c r="T1895"/>
      <c r="U1895"/>
      <c r="V1895"/>
      <c r="W1895"/>
      <c r="X1895"/>
      <c r="Z1895"/>
    </row>
    <row r="1896" spans="2:26" s="1" customFormat="1" x14ac:dyDescent="0.2">
      <c r="B1896" s="8"/>
      <c r="C1896" s="11"/>
      <c r="D1896" s="11"/>
      <c r="E1896" s="11"/>
      <c r="F1896" s="16"/>
      <c r="G1896" s="16"/>
      <c r="H1896" s="16"/>
      <c r="I1896" s="51"/>
      <c r="J1896" s="51"/>
      <c r="K1896" s="51"/>
      <c r="L1896" s="21"/>
      <c r="M1896" s="21"/>
      <c r="N1896" s="21"/>
      <c r="O1896" s="26"/>
      <c r="P1896" s="26"/>
      <c r="Q1896" s="26"/>
      <c r="S1896"/>
      <c r="T1896"/>
      <c r="U1896"/>
      <c r="V1896"/>
      <c r="W1896"/>
      <c r="X1896"/>
      <c r="Z1896"/>
    </row>
    <row r="1897" spans="2:26" s="1" customFormat="1" x14ac:dyDescent="0.2">
      <c r="B1897" s="8"/>
      <c r="C1897" s="11"/>
      <c r="D1897" s="11"/>
      <c r="E1897" s="11"/>
      <c r="F1897" s="16"/>
      <c r="G1897" s="16"/>
      <c r="H1897" s="16"/>
      <c r="I1897" s="51"/>
      <c r="J1897" s="51"/>
      <c r="K1897" s="51"/>
      <c r="L1897" s="21"/>
      <c r="M1897" s="21"/>
      <c r="N1897" s="21"/>
      <c r="O1897" s="26"/>
      <c r="P1897" s="26"/>
      <c r="Q1897" s="26"/>
      <c r="S1897"/>
      <c r="T1897"/>
      <c r="U1897"/>
      <c r="V1897"/>
      <c r="W1897"/>
      <c r="X1897"/>
      <c r="Z1897"/>
    </row>
    <row r="1898" spans="2:26" s="1" customFormat="1" x14ac:dyDescent="0.2">
      <c r="B1898" s="8"/>
      <c r="C1898" s="11"/>
      <c r="D1898" s="11"/>
      <c r="E1898" s="11"/>
      <c r="F1898" s="16"/>
      <c r="G1898" s="16"/>
      <c r="H1898" s="16"/>
      <c r="I1898" s="51"/>
      <c r="J1898" s="51"/>
      <c r="K1898" s="51"/>
      <c r="L1898" s="21"/>
      <c r="M1898" s="21"/>
      <c r="N1898" s="21"/>
      <c r="O1898" s="26"/>
      <c r="P1898" s="26"/>
      <c r="Q1898" s="26"/>
      <c r="S1898"/>
      <c r="T1898"/>
      <c r="U1898"/>
      <c r="V1898"/>
      <c r="W1898"/>
      <c r="X1898"/>
      <c r="Z1898"/>
    </row>
    <row r="1899" spans="2:26" s="1" customFormat="1" x14ac:dyDescent="0.2">
      <c r="B1899" s="8"/>
      <c r="C1899" s="11"/>
      <c r="D1899" s="11"/>
      <c r="E1899" s="11"/>
      <c r="F1899" s="16"/>
      <c r="G1899" s="16"/>
      <c r="H1899" s="16"/>
      <c r="I1899" s="51"/>
      <c r="J1899" s="51"/>
      <c r="K1899" s="51"/>
      <c r="L1899" s="21"/>
      <c r="M1899" s="21"/>
      <c r="N1899" s="21"/>
      <c r="O1899" s="26"/>
      <c r="P1899" s="26"/>
      <c r="Q1899" s="26"/>
      <c r="S1899"/>
      <c r="T1899"/>
      <c r="U1899"/>
      <c r="V1899"/>
      <c r="W1899"/>
      <c r="X1899"/>
      <c r="Z1899"/>
    </row>
    <row r="1900" spans="2:26" s="1" customFormat="1" x14ac:dyDescent="0.2">
      <c r="B1900" s="8"/>
      <c r="C1900" s="11"/>
      <c r="D1900" s="11"/>
      <c r="E1900" s="11"/>
      <c r="F1900" s="16"/>
      <c r="G1900" s="16"/>
      <c r="H1900" s="16"/>
      <c r="I1900" s="51"/>
      <c r="J1900" s="51"/>
      <c r="K1900" s="51"/>
      <c r="L1900" s="21"/>
      <c r="M1900" s="21"/>
      <c r="N1900" s="21"/>
      <c r="O1900" s="26"/>
      <c r="P1900" s="26"/>
      <c r="Q1900" s="26"/>
      <c r="S1900"/>
      <c r="T1900"/>
      <c r="U1900"/>
      <c r="V1900"/>
      <c r="W1900"/>
      <c r="X1900"/>
      <c r="Z1900"/>
    </row>
    <row r="1901" spans="2:26" s="1" customFormat="1" x14ac:dyDescent="0.2">
      <c r="B1901" s="8"/>
      <c r="C1901" s="11"/>
      <c r="D1901" s="11"/>
      <c r="E1901" s="11"/>
      <c r="F1901" s="16"/>
      <c r="G1901" s="16"/>
      <c r="H1901" s="16"/>
      <c r="I1901" s="51"/>
      <c r="J1901" s="51"/>
      <c r="K1901" s="51"/>
      <c r="L1901" s="21"/>
      <c r="M1901" s="21"/>
      <c r="N1901" s="21"/>
      <c r="O1901" s="26"/>
      <c r="P1901" s="26"/>
      <c r="Q1901" s="26"/>
      <c r="S1901"/>
      <c r="T1901"/>
      <c r="U1901"/>
      <c r="V1901"/>
      <c r="W1901"/>
      <c r="X1901"/>
      <c r="Z1901"/>
    </row>
    <row r="1902" spans="2:26" s="1" customFormat="1" x14ac:dyDescent="0.2">
      <c r="B1902" s="8"/>
      <c r="C1902" s="11"/>
      <c r="D1902" s="11"/>
      <c r="E1902" s="11"/>
      <c r="F1902" s="16"/>
      <c r="G1902" s="16"/>
      <c r="H1902" s="16"/>
      <c r="I1902" s="51"/>
      <c r="J1902" s="51"/>
      <c r="K1902" s="51"/>
      <c r="L1902" s="21"/>
      <c r="M1902" s="21"/>
      <c r="N1902" s="21"/>
      <c r="O1902" s="26"/>
      <c r="P1902" s="26"/>
      <c r="Q1902" s="26"/>
      <c r="S1902"/>
      <c r="T1902"/>
      <c r="U1902"/>
      <c r="V1902"/>
      <c r="W1902"/>
      <c r="X1902"/>
      <c r="Z1902"/>
    </row>
    <row r="1903" spans="2:26" s="1" customFormat="1" x14ac:dyDescent="0.2">
      <c r="B1903" s="8"/>
      <c r="C1903" s="11"/>
      <c r="D1903" s="11"/>
      <c r="E1903" s="11"/>
      <c r="F1903" s="16"/>
      <c r="G1903" s="16"/>
      <c r="H1903" s="16"/>
      <c r="I1903" s="51"/>
      <c r="J1903" s="51"/>
      <c r="K1903" s="51"/>
      <c r="L1903" s="21"/>
      <c r="M1903" s="21"/>
      <c r="N1903" s="21"/>
      <c r="O1903" s="26"/>
      <c r="P1903" s="26"/>
      <c r="Q1903" s="26"/>
      <c r="S1903"/>
      <c r="T1903"/>
      <c r="U1903"/>
      <c r="V1903"/>
      <c r="W1903"/>
      <c r="X1903"/>
      <c r="Z1903"/>
    </row>
    <row r="1904" spans="2:26" s="1" customFormat="1" x14ac:dyDescent="0.2">
      <c r="B1904" s="8"/>
      <c r="C1904" s="11"/>
      <c r="D1904" s="11"/>
      <c r="E1904" s="11"/>
      <c r="F1904" s="16"/>
      <c r="G1904" s="16"/>
      <c r="H1904" s="16"/>
      <c r="I1904" s="51"/>
      <c r="J1904" s="51"/>
      <c r="K1904" s="51"/>
      <c r="L1904" s="21"/>
      <c r="M1904" s="21"/>
      <c r="N1904" s="21"/>
      <c r="O1904" s="26"/>
      <c r="P1904" s="26"/>
      <c r="Q1904" s="26"/>
      <c r="S1904"/>
      <c r="T1904"/>
      <c r="U1904"/>
      <c r="V1904"/>
      <c r="W1904"/>
      <c r="X1904"/>
      <c r="Z1904"/>
    </row>
    <row r="1905" spans="2:26" s="1" customFormat="1" x14ac:dyDescent="0.2">
      <c r="B1905" s="8"/>
      <c r="C1905" s="11"/>
      <c r="D1905" s="11"/>
      <c r="E1905" s="11"/>
      <c r="F1905" s="16"/>
      <c r="G1905" s="16"/>
      <c r="H1905" s="16"/>
      <c r="I1905" s="51"/>
      <c r="J1905" s="51"/>
      <c r="K1905" s="51"/>
      <c r="L1905" s="21"/>
      <c r="M1905" s="21"/>
      <c r="N1905" s="21"/>
      <c r="O1905" s="26"/>
      <c r="P1905" s="26"/>
      <c r="Q1905" s="26"/>
      <c r="S1905"/>
      <c r="T1905"/>
      <c r="U1905"/>
      <c r="V1905"/>
      <c r="W1905"/>
      <c r="X1905"/>
      <c r="Z1905"/>
    </row>
    <row r="1906" spans="2:26" s="1" customFormat="1" x14ac:dyDescent="0.2">
      <c r="B1906" s="8"/>
      <c r="C1906" s="11"/>
      <c r="D1906" s="11"/>
      <c r="E1906" s="11"/>
      <c r="F1906" s="16"/>
      <c r="G1906" s="16"/>
      <c r="H1906" s="16"/>
      <c r="I1906" s="51"/>
      <c r="J1906" s="51"/>
      <c r="K1906" s="51"/>
      <c r="L1906" s="21"/>
      <c r="M1906" s="21"/>
      <c r="N1906" s="21"/>
      <c r="O1906" s="26"/>
      <c r="P1906" s="26"/>
      <c r="Q1906" s="26"/>
      <c r="S1906"/>
      <c r="T1906"/>
      <c r="U1906"/>
      <c r="V1906"/>
      <c r="W1906"/>
      <c r="X1906"/>
      <c r="Z1906"/>
    </row>
    <row r="1907" spans="2:26" s="1" customFormat="1" x14ac:dyDescent="0.2">
      <c r="B1907" s="8"/>
      <c r="C1907" s="11"/>
      <c r="D1907" s="11"/>
      <c r="E1907" s="11"/>
      <c r="F1907" s="16"/>
      <c r="G1907" s="16"/>
      <c r="H1907" s="16"/>
      <c r="I1907" s="51"/>
      <c r="J1907" s="51"/>
      <c r="K1907" s="51"/>
      <c r="L1907" s="21"/>
      <c r="M1907" s="21"/>
      <c r="N1907" s="21"/>
      <c r="O1907" s="26"/>
      <c r="P1907" s="26"/>
      <c r="Q1907" s="26"/>
      <c r="S1907"/>
      <c r="T1907"/>
      <c r="U1907"/>
      <c r="V1907"/>
      <c r="W1907"/>
      <c r="X1907"/>
      <c r="Z1907"/>
    </row>
    <row r="1908" spans="2:26" s="1" customFormat="1" x14ac:dyDescent="0.2">
      <c r="B1908" s="8"/>
      <c r="C1908" s="11"/>
      <c r="D1908" s="11"/>
      <c r="E1908" s="11"/>
      <c r="F1908" s="16"/>
      <c r="G1908" s="16"/>
      <c r="H1908" s="16"/>
      <c r="I1908" s="51"/>
      <c r="J1908" s="51"/>
      <c r="K1908" s="51"/>
      <c r="L1908" s="21"/>
      <c r="M1908" s="21"/>
      <c r="N1908" s="21"/>
      <c r="O1908" s="26"/>
      <c r="P1908" s="26"/>
      <c r="Q1908" s="26"/>
      <c r="S1908"/>
      <c r="T1908"/>
      <c r="U1908"/>
      <c r="V1908"/>
      <c r="W1908"/>
      <c r="X1908"/>
      <c r="Z1908"/>
    </row>
    <row r="1909" spans="2:26" s="1" customFormat="1" x14ac:dyDescent="0.2">
      <c r="B1909" s="8"/>
      <c r="C1909" s="11"/>
      <c r="D1909" s="11"/>
      <c r="E1909" s="11"/>
      <c r="F1909" s="16"/>
      <c r="G1909" s="16"/>
      <c r="H1909" s="16"/>
      <c r="I1909" s="51"/>
      <c r="J1909" s="51"/>
      <c r="K1909" s="51"/>
      <c r="L1909" s="21"/>
      <c r="M1909" s="21"/>
      <c r="N1909" s="21"/>
      <c r="O1909" s="26"/>
      <c r="P1909" s="26"/>
      <c r="Q1909" s="26"/>
      <c r="S1909"/>
      <c r="T1909"/>
      <c r="U1909"/>
      <c r="V1909"/>
      <c r="W1909"/>
      <c r="X1909"/>
      <c r="Z1909"/>
    </row>
    <row r="1910" spans="2:26" s="1" customFormat="1" x14ac:dyDescent="0.2">
      <c r="B1910" s="8"/>
      <c r="C1910" s="11"/>
      <c r="D1910" s="11"/>
      <c r="E1910" s="11"/>
      <c r="F1910" s="16"/>
      <c r="G1910" s="16"/>
      <c r="H1910" s="16"/>
      <c r="I1910" s="51"/>
      <c r="J1910" s="51"/>
      <c r="K1910" s="51"/>
      <c r="L1910" s="21"/>
      <c r="M1910" s="21"/>
      <c r="N1910" s="21"/>
      <c r="O1910" s="26"/>
      <c r="P1910" s="26"/>
      <c r="Q1910" s="26"/>
      <c r="S1910"/>
      <c r="T1910"/>
      <c r="U1910"/>
      <c r="V1910"/>
      <c r="W1910"/>
      <c r="X1910"/>
      <c r="Z1910"/>
    </row>
    <row r="1911" spans="2:26" s="1" customFormat="1" x14ac:dyDescent="0.2">
      <c r="B1911" s="8"/>
      <c r="C1911" s="11"/>
      <c r="D1911" s="11"/>
      <c r="E1911" s="11"/>
      <c r="F1911" s="16"/>
      <c r="G1911" s="16"/>
      <c r="H1911" s="16"/>
      <c r="I1911" s="51"/>
      <c r="J1911" s="51"/>
      <c r="K1911" s="51"/>
      <c r="L1911" s="21"/>
      <c r="M1911" s="21"/>
      <c r="N1911" s="21"/>
      <c r="O1911" s="26"/>
      <c r="P1911" s="26"/>
      <c r="Q1911" s="26"/>
      <c r="S1911"/>
      <c r="T1911"/>
      <c r="U1911"/>
      <c r="V1911"/>
      <c r="W1911"/>
      <c r="X1911"/>
      <c r="Z1911"/>
    </row>
    <row r="1912" spans="2:26" s="1" customFormat="1" x14ac:dyDescent="0.2">
      <c r="B1912" s="8"/>
      <c r="C1912" s="11"/>
      <c r="D1912" s="11"/>
      <c r="E1912" s="11"/>
      <c r="F1912" s="16"/>
      <c r="G1912" s="16"/>
      <c r="H1912" s="16"/>
      <c r="I1912" s="51"/>
      <c r="J1912" s="51"/>
      <c r="K1912" s="51"/>
      <c r="L1912" s="21"/>
      <c r="M1912" s="21"/>
      <c r="N1912" s="21"/>
      <c r="O1912" s="26"/>
      <c r="P1912" s="26"/>
      <c r="Q1912" s="26"/>
      <c r="S1912"/>
      <c r="T1912"/>
      <c r="U1912"/>
      <c r="V1912"/>
      <c r="W1912"/>
      <c r="X1912"/>
      <c r="Z1912"/>
    </row>
    <row r="1913" spans="2:26" s="1" customFormat="1" x14ac:dyDescent="0.2">
      <c r="B1913" s="8"/>
      <c r="C1913" s="11"/>
      <c r="D1913" s="11"/>
      <c r="E1913" s="11"/>
      <c r="F1913" s="16"/>
      <c r="G1913" s="16"/>
      <c r="H1913" s="16"/>
      <c r="I1913" s="51"/>
      <c r="J1913" s="51"/>
      <c r="K1913" s="51"/>
      <c r="L1913" s="21"/>
      <c r="M1913" s="21"/>
      <c r="N1913" s="21"/>
      <c r="O1913" s="26"/>
      <c r="P1913" s="26"/>
      <c r="Q1913" s="26"/>
      <c r="S1913"/>
      <c r="T1913"/>
      <c r="U1913"/>
      <c r="V1913"/>
      <c r="W1913"/>
      <c r="X1913"/>
      <c r="Z1913"/>
    </row>
    <row r="1914" spans="2:26" s="1" customFormat="1" x14ac:dyDescent="0.2">
      <c r="B1914" s="8"/>
      <c r="C1914" s="11"/>
      <c r="D1914" s="11"/>
      <c r="E1914" s="11"/>
      <c r="F1914" s="16"/>
      <c r="G1914" s="16"/>
      <c r="H1914" s="16"/>
      <c r="I1914" s="51"/>
      <c r="J1914" s="51"/>
      <c r="K1914" s="51"/>
      <c r="L1914" s="21"/>
      <c r="M1914" s="21"/>
      <c r="N1914" s="21"/>
      <c r="O1914" s="26"/>
      <c r="P1914" s="26"/>
      <c r="Q1914" s="26"/>
      <c r="S1914"/>
      <c r="T1914"/>
      <c r="U1914"/>
      <c r="V1914"/>
      <c r="W1914"/>
      <c r="X1914"/>
      <c r="Z1914"/>
    </row>
    <row r="1915" spans="2:26" s="1" customFormat="1" x14ac:dyDescent="0.2">
      <c r="B1915" s="8"/>
      <c r="C1915" s="11"/>
      <c r="D1915" s="11"/>
      <c r="E1915" s="11"/>
      <c r="F1915" s="16"/>
      <c r="G1915" s="16"/>
      <c r="H1915" s="16"/>
      <c r="I1915" s="51"/>
      <c r="J1915" s="51"/>
      <c r="K1915" s="51"/>
      <c r="L1915" s="21"/>
      <c r="M1915" s="21"/>
      <c r="N1915" s="21"/>
      <c r="O1915" s="26"/>
      <c r="P1915" s="26"/>
      <c r="Q1915" s="26"/>
      <c r="S1915"/>
      <c r="T1915"/>
      <c r="U1915"/>
      <c r="V1915"/>
      <c r="W1915"/>
      <c r="X1915"/>
      <c r="Z1915"/>
    </row>
    <row r="1916" spans="2:26" s="1" customFormat="1" x14ac:dyDescent="0.2">
      <c r="B1916" s="8"/>
      <c r="C1916" s="11"/>
      <c r="D1916" s="11"/>
      <c r="E1916" s="11"/>
      <c r="F1916" s="16"/>
      <c r="G1916" s="16"/>
      <c r="H1916" s="16"/>
      <c r="I1916" s="51"/>
      <c r="J1916" s="51"/>
      <c r="K1916" s="51"/>
      <c r="L1916" s="21"/>
      <c r="M1916" s="21"/>
      <c r="N1916" s="21"/>
      <c r="O1916" s="26"/>
      <c r="P1916" s="26"/>
      <c r="Q1916" s="26"/>
      <c r="S1916"/>
      <c r="T1916"/>
      <c r="U1916"/>
      <c r="V1916"/>
      <c r="W1916"/>
      <c r="X1916"/>
      <c r="Z1916"/>
    </row>
    <row r="1917" spans="2:26" s="1" customFormat="1" x14ac:dyDescent="0.2">
      <c r="B1917" s="8"/>
      <c r="C1917" s="11"/>
      <c r="D1917" s="11"/>
      <c r="E1917" s="11"/>
      <c r="F1917" s="16"/>
      <c r="G1917" s="16"/>
      <c r="H1917" s="16"/>
      <c r="I1917" s="51"/>
      <c r="J1917" s="51"/>
      <c r="K1917" s="51"/>
      <c r="L1917" s="21"/>
      <c r="M1917" s="21"/>
      <c r="N1917" s="21"/>
      <c r="O1917" s="26"/>
      <c r="P1917" s="26"/>
      <c r="Q1917" s="26"/>
      <c r="S1917"/>
      <c r="T1917"/>
      <c r="U1917"/>
      <c r="V1917"/>
      <c r="W1917"/>
      <c r="X1917"/>
      <c r="Z1917"/>
    </row>
    <row r="1918" spans="2:26" s="1" customFormat="1" x14ac:dyDescent="0.2">
      <c r="B1918" s="8"/>
      <c r="C1918" s="11"/>
      <c r="D1918" s="11"/>
      <c r="E1918" s="11"/>
      <c r="F1918" s="16"/>
      <c r="G1918" s="16"/>
      <c r="H1918" s="16"/>
      <c r="I1918" s="51"/>
      <c r="J1918" s="51"/>
      <c r="K1918" s="51"/>
      <c r="L1918" s="21"/>
      <c r="M1918" s="21"/>
      <c r="N1918" s="21"/>
      <c r="O1918" s="26"/>
      <c r="P1918" s="26"/>
      <c r="Q1918" s="26"/>
      <c r="S1918"/>
      <c r="T1918"/>
      <c r="U1918"/>
      <c r="V1918"/>
      <c r="W1918"/>
      <c r="X1918"/>
      <c r="Z1918"/>
    </row>
    <row r="1919" spans="2:26" s="1" customFormat="1" x14ac:dyDescent="0.2">
      <c r="B1919" s="8"/>
      <c r="C1919" s="11"/>
      <c r="D1919" s="11"/>
      <c r="E1919" s="11"/>
      <c r="F1919" s="16"/>
      <c r="G1919" s="16"/>
      <c r="H1919" s="16"/>
      <c r="I1919" s="51"/>
      <c r="J1919" s="51"/>
      <c r="K1919" s="51"/>
      <c r="L1919" s="21"/>
      <c r="M1919" s="21"/>
      <c r="N1919" s="21"/>
      <c r="O1919" s="26"/>
      <c r="P1919" s="26"/>
      <c r="Q1919" s="26"/>
      <c r="S1919"/>
      <c r="T1919"/>
      <c r="U1919"/>
      <c r="V1919"/>
      <c r="W1919"/>
      <c r="X1919"/>
      <c r="Z1919"/>
    </row>
    <row r="1920" spans="2:26" s="1" customFormat="1" x14ac:dyDescent="0.2">
      <c r="B1920" s="8"/>
      <c r="C1920" s="11"/>
      <c r="D1920" s="11"/>
      <c r="E1920" s="11"/>
      <c r="F1920" s="16"/>
      <c r="G1920" s="16"/>
      <c r="H1920" s="16"/>
      <c r="I1920" s="51"/>
      <c r="J1920" s="51"/>
      <c r="K1920" s="51"/>
      <c r="L1920" s="21"/>
      <c r="M1920" s="21"/>
      <c r="N1920" s="21"/>
      <c r="O1920" s="26"/>
      <c r="P1920" s="26"/>
      <c r="Q1920" s="26"/>
      <c r="S1920"/>
      <c r="T1920"/>
      <c r="U1920"/>
      <c r="V1920"/>
      <c r="W1920"/>
      <c r="X1920"/>
      <c r="Z1920"/>
    </row>
    <row r="1921" spans="2:26" s="1" customFormat="1" x14ac:dyDescent="0.2">
      <c r="B1921" s="8"/>
      <c r="C1921" s="11"/>
      <c r="D1921" s="11"/>
      <c r="E1921" s="11"/>
      <c r="F1921" s="16"/>
      <c r="G1921" s="16"/>
      <c r="H1921" s="16"/>
      <c r="I1921" s="51"/>
      <c r="J1921" s="51"/>
      <c r="K1921" s="51"/>
      <c r="L1921" s="21"/>
      <c r="M1921" s="21"/>
      <c r="N1921" s="21"/>
      <c r="O1921" s="26"/>
      <c r="P1921" s="26"/>
      <c r="Q1921" s="26"/>
      <c r="S1921"/>
      <c r="T1921"/>
      <c r="U1921"/>
      <c r="V1921"/>
      <c r="W1921"/>
      <c r="X1921"/>
      <c r="Z1921"/>
    </row>
    <row r="1922" spans="2:26" s="1" customFormat="1" x14ac:dyDescent="0.2">
      <c r="B1922" s="8"/>
      <c r="C1922" s="11"/>
      <c r="D1922" s="11"/>
      <c r="E1922" s="11"/>
      <c r="F1922" s="16"/>
      <c r="G1922" s="16"/>
      <c r="H1922" s="16"/>
      <c r="I1922" s="51"/>
      <c r="J1922" s="51"/>
      <c r="K1922" s="51"/>
      <c r="L1922" s="21"/>
      <c r="M1922" s="21"/>
      <c r="N1922" s="21"/>
      <c r="O1922" s="26"/>
      <c r="P1922" s="26"/>
      <c r="Q1922" s="26"/>
      <c r="S1922"/>
      <c r="T1922"/>
      <c r="U1922"/>
      <c r="V1922"/>
      <c r="W1922"/>
      <c r="X1922"/>
      <c r="Z1922"/>
    </row>
    <row r="1923" spans="2:26" s="1" customFormat="1" x14ac:dyDescent="0.2">
      <c r="B1923" s="8"/>
      <c r="C1923" s="11"/>
      <c r="D1923" s="11"/>
      <c r="E1923" s="11"/>
      <c r="F1923" s="16"/>
      <c r="G1923" s="16"/>
      <c r="H1923" s="16"/>
      <c r="I1923" s="51"/>
      <c r="J1923" s="51"/>
      <c r="K1923" s="51"/>
      <c r="L1923" s="21"/>
      <c r="M1923" s="21"/>
      <c r="N1923" s="21"/>
      <c r="O1923" s="26"/>
      <c r="P1923" s="26"/>
      <c r="Q1923" s="26"/>
      <c r="S1923"/>
      <c r="T1923"/>
      <c r="U1923"/>
      <c r="V1923"/>
      <c r="W1923"/>
      <c r="X1923"/>
      <c r="Z1923"/>
    </row>
    <row r="1924" spans="2:26" s="1" customFormat="1" x14ac:dyDescent="0.2">
      <c r="B1924" s="8"/>
      <c r="C1924" s="11"/>
      <c r="D1924" s="11"/>
      <c r="E1924" s="11"/>
      <c r="F1924" s="16"/>
      <c r="G1924" s="16"/>
      <c r="H1924" s="16"/>
      <c r="I1924" s="51"/>
      <c r="J1924" s="51"/>
      <c r="K1924" s="51"/>
      <c r="L1924" s="21"/>
      <c r="M1924" s="21"/>
      <c r="N1924" s="21"/>
      <c r="O1924" s="26"/>
      <c r="P1924" s="26"/>
      <c r="Q1924" s="26"/>
      <c r="S1924"/>
      <c r="T1924"/>
      <c r="U1924"/>
      <c r="V1924"/>
      <c r="W1924"/>
      <c r="X1924"/>
      <c r="Z1924"/>
    </row>
    <row r="1925" spans="2:26" s="1" customFormat="1" x14ac:dyDescent="0.2">
      <c r="B1925" s="8"/>
      <c r="C1925" s="11"/>
      <c r="D1925" s="11"/>
      <c r="E1925" s="11"/>
      <c r="F1925" s="16"/>
      <c r="G1925" s="16"/>
      <c r="H1925" s="16"/>
      <c r="I1925" s="51"/>
      <c r="J1925" s="51"/>
      <c r="K1925" s="51"/>
      <c r="L1925" s="21"/>
      <c r="M1925" s="21"/>
      <c r="N1925" s="21"/>
      <c r="O1925" s="26"/>
      <c r="P1925" s="26"/>
      <c r="Q1925" s="26"/>
      <c r="S1925"/>
      <c r="T1925"/>
      <c r="U1925"/>
      <c r="V1925"/>
      <c r="W1925"/>
      <c r="X1925"/>
      <c r="Z1925"/>
    </row>
    <row r="1926" spans="2:26" s="1" customFormat="1" x14ac:dyDescent="0.2">
      <c r="B1926" s="8"/>
      <c r="C1926" s="11"/>
      <c r="D1926" s="11"/>
      <c r="E1926" s="11"/>
      <c r="F1926" s="16"/>
      <c r="G1926" s="16"/>
      <c r="H1926" s="16"/>
      <c r="I1926" s="51"/>
      <c r="J1926" s="51"/>
      <c r="K1926" s="51"/>
      <c r="L1926" s="21"/>
      <c r="M1926" s="21"/>
      <c r="N1926" s="21"/>
      <c r="O1926" s="26"/>
      <c r="P1926" s="26"/>
      <c r="Q1926" s="26"/>
      <c r="S1926"/>
      <c r="T1926"/>
      <c r="U1926"/>
      <c r="V1926"/>
      <c r="W1926"/>
      <c r="X1926"/>
      <c r="Z1926"/>
    </row>
    <row r="1927" spans="2:26" s="1" customFormat="1" x14ac:dyDescent="0.2">
      <c r="B1927" s="8"/>
      <c r="C1927" s="11"/>
      <c r="D1927" s="11"/>
      <c r="E1927" s="11"/>
      <c r="F1927" s="16"/>
      <c r="G1927" s="16"/>
      <c r="H1927" s="16"/>
      <c r="I1927" s="51"/>
      <c r="J1927" s="51"/>
      <c r="K1927" s="51"/>
      <c r="L1927" s="21"/>
      <c r="M1927" s="21"/>
      <c r="N1927" s="21"/>
      <c r="O1927" s="26"/>
      <c r="P1927" s="26"/>
      <c r="Q1927" s="26"/>
      <c r="S1927"/>
      <c r="T1927"/>
      <c r="U1927"/>
      <c r="V1927"/>
      <c r="W1927"/>
      <c r="X1927"/>
      <c r="Z1927"/>
    </row>
    <row r="1928" spans="2:26" s="1" customFormat="1" x14ac:dyDescent="0.2">
      <c r="B1928" s="8"/>
      <c r="C1928" s="11"/>
      <c r="D1928" s="11"/>
      <c r="E1928" s="11"/>
      <c r="F1928" s="16"/>
      <c r="G1928" s="16"/>
      <c r="H1928" s="16"/>
      <c r="I1928" s="51"/>
      <c r="J1928" s="51"/>
      <c r="K1928" s="51"/>
      <c r="L1928" s="21"/>
      <c r="M1928" s="21"/>
      <c r="N1928" s="21"/>
      <c r="O1928" s="26"/>
      <c r="P1928" s="26"/>
      <c r="Q1928" s="26"/>
      <c r="S1928"/>
      <c r="T1928"/>
      <c r="U1928"/>
      <c r="V1928"/>
      <c r="W1928"/>
      <c r="X1928"/>
      <c r="Z1928"/>
    </row>
    <row r="1929" spans="2:26" s="1" customFormat="1" x14ac:dyDescent="0.2">
      <c r="B1929" s="8"/>
      <c r="C1929" s="11"/>
      <c r="D1929" s="11"/>
      <c r="E1929" s="11"/>
      <c r="F1929" s="16"/>
      <c r="G1929" s="16"/>
      <c r="H1929" s="16"/>
      <c r="I1929" s="51"/>
      <c r="J1929" s="51"/>
      <c r="K1929" s="51"/>
      <c r="L1929" s="21"/>
      <c r="M1929" s="21"/>
      <c r="N1929" s="21"/>
      <c r="O1929" s="26"/>
      <c r="P1929" s="26"/>
      <c r="Q1929" s="26"/>
      <c r="S1929"/>
      <c r="T1929"/>
      <c r="U1929"/>
      <c r="V1929"/>
      <c r="W1929"/>
      <c r="X1929"/>
      <c r="Z1929"/>
    </row>
    <row r="1930" spans="2:26" s="1" customFormat="1" x14ac:dyDescent="0.2">
      <c r="B1930" s="8"/>
      <c r="C1930" s="11"/>
      <c r="D1930" s="11"/>
      <c r="E1930" s="11"/>
      <c r="F1930" s="16"/>
      <c r="G1930" s="16"/>
      <c r="H1930" s="16"/>
      <c r="I1930" s="51"/>
      <c r="J1930" s="51"/>
      <c r="K1930" s="51"/>
      <c r="L1930" s="21"/>
      <c r="M1930" s="21"/>
      <c r="N1930" s="21"/>
      <c r="O1930" s="26"/>
      <c r="P1930" s="26"/>
      <c r="Q1930" s="26"/>
      <c r="S1930"/>
      <c r="T1930"/>
      <c r="U1930"/>
      <c r="V1930"/>
      <c r="W1930"/>
      <c r="X1930"/>
      <c r="Z1930"/>
    </row>
    <row r="1931" spans="2:26" s="1" customFormat="1" x14ac:dyDescent="0.2">
      <c r="B1931" s="8"/>
      <c r="C1931" s="11"/>
      <c r="D1931" s="11"/>
      <c r="E1931" s="11"/>
      <c r="F1931" s="16"/>
      <c r="G1931" s="16"/>
      <c r="H1931" s="16"/>
      <c r="I1931" s="51"/>
      <c r="J1931" s="51"/>
      <c r="K1931" s="51"/>
      <c r="L1931" s="21"/>
      <c r="M1931" s="21"/>
      <c r="N1931" s="21"/>
      <c r="O1931" s="26"/>
      <c r="P1931" s="26"/>
      <c r="Q1931" s="26"/>
      <c r="S1931"/>
      <c r="T1931"/>
      <c r="U1931"/>
      <c r="V1931"/>
      <c r="W1931"/>
      <c r="X1931"/>
      <c r="Z1931"/>
    </row>
    <row r="1932" spans="2:26" s="1" customFormat="1" x14ac:dyDescent="0.2">
      <c r="B1932" s="8"/>
      <c r="C1932" s="11"/>
      <c r="D1932" s="11"/>
      <c r="E1932" s="11"/>
      <c r="F1932" s="16"/>
      <c r="G1932" s="16"/>
      <c r="H1932" s="16"/>
      <c r="I1932" s="51"/>
      <c r="J1932" s="51"/>
      <c r="K1932" s="51"/>
      <c r="L1932" s="21"/>
      <c r="M1932" s="21"/>
      <c r="N1932" s="21"/>
      <c r="O1932" s="26"/>
      <c r="P1932" s="26"/>
      <c r="Q1932" s="26"/>
      <c r="S1932"/>
      <c r="T1932"/>
      <c r="U1932"/>
      <c r="V1932"/>
      <c r="W1932"/>
      <c r="X1932"/>
      <c r="Z1932"/>
    </row>
    <row r="1933" spans="2:26" s="1" customFormat="1" x14ac:dyDescent="0.2">
      <c r="B1933" s="8"/>
      <c r="C1933" s="11"/>
      <c r="D1933" s="11"/>
      <c r="E1933" s="11"/>
      <c r="F1933" s="16"/>
      <c r="G1933" s="16"/>
      <c r="H1933" s="16"/>
      <c r="I1933" s="51"/>
      <c r="J1933" s="51"/>
      <c r="K1933" s="51"/>
      <c r="L1933" s="21"/>
      <c r="M1933" s="21"/>
      <c r="N1933" s="21"/>
      <c r="O1933" s="26"/>
      <c r="P1933" s="26"/>
      <c r="Q1933" s="26"/>
      <c r="S1933"/>
      <c r="T1933"/>
      <c r="U1933"/>
      <c r="V1933"/>
      <c r="W1933"/>
      <c r="X1933"/>
      <c r="Z1933"/>
    </row>
    <row r="1934" spans="2:26" s="1" customFormat="1" x14ac:dyDescent="0.2">
      <c r="B1934" s="8"/>
      <c r="C1934" s="11"/>
      <c r="D1934" s="11"/>
      <c r="E1934" s="11"/>
      <c r="F1934" s="16"/>
      <c r="G1934" s="16"/>
      <c r="H1934" s="16"/>
      <c r="I1934" s="51"/>
      <c r="J1934" s="51"/>
      <c r="K1934" s="51"/>
      <c r="L1934" s="21"/>
      <c r="M1934" s="21"/>
      <c r="N1934" s="21"/>
      <c r="O1934" s="26"/>
      <c r="P1934" s="26"/>
      <c r="Q1934" s="26"/>
      <c r="S1934"/>
      <c r="T1934"/>
      <c r="U1934"/>
      <c r="V1934"/>
      <c r="W1934"/>
      <c r="X1934"/>
      <c r="Z1934"/>
    </row>
    <row r="1935" spans="2:26" s="1" customFormat="1" x14ac:dyDescent="0.2">
      <c r="B1935" s="8"/>
      <c r="C1935" s="11"/>
      <c r="D1935" s="11"/>
      <c r="E1935" s="11"/>
      <c r="F1935" s="16"/>
      <c r="G1935" s="16"/>
      <c r="H1935" s="16"/>
      <c r="I1935" s="51"/>
      <c r="J1935" s="51"/>
      <c r="K1935" s="51"/>
      <c r="L1935" s="21"/>
      <c r="M1935" s="21"/>
      <c r="N1935" s="21"/>
      <c r="O1935" s="26"/>
      <c r="P1935" s="26"/>
      <c r="Q1935" s="26"/>
      <c r="S1935"/>
      <c r="T1935"/>
      <c r="U1935"/>
      <c r="V1935"/>
      <c r="W1935"/>
      <c r="X1935"/>
      <c r="Z1935"/>
    </row>
    <row r="1936" spans="2:26" s="1" customFormat="1" x14ac:dyDescent="0.2">
      <c r="B1936" s="8"/>
      <c r="C1936" s="11"/>
      <c r="D1936" s="11"/>
      <c r="E1936" s="11"/>
      <c r="F1936" s="16"/>
      <c r="G1936" s="16"/>
      <c r="H1936" s="16"/>
      <c r="I1936" s="51"/>
      <c r="J1936" s="51"/>
      <c r="K1936" s="51"/>
      <c r="L1936" s="21"/>
      <c r="M1936" s="21"/>
      <c r="N1936" s="21"/>
      <c r="O1936" s="26"/>
      <c r="P1936" s="26"/>
      <c r="Q1936" s="26"/>
      <c r="S1936"/>
      <c r="T1936"/>
      <c r="U1936"/>
      <c r="V1936"/>
      <c r="W1936"/>
      <c r="X1936"/>
      <c r="Z1936"/>
    </row>
    <row r="1937" spans="2:26" s="1" customFormat="1" x14ac:dyDescent="0.2">
      <c r="B1937" s="8"/>
      <c r="C1937" s="11"/>
      <c r="D1937" s="11"/>
      <c r="E1937" s="11"/>
      <c r="F1937" s="16"/>
      <c r="G1937" s="16"/>
      <c r="H1937" s="16"/>
      <c r="I1937" s="51"/>
      <c r="J1937" s="51"/>
      <c r="K1937" s="51"/>
      <c r="L1937" s="21"/>
      <c r="M1937" s="21"/>
      <c r="N1937" s="21"/>
      <c r="O1937" s="26"/>
      <c r="P1937" s="26"/>
      <c r="Q1937" s="26"/>
      <c r="S1937"/>
      <c r="T1937"/>
      <c r="U1937"/>
      <c r="V1937"/>
      <c r="W1937"/>
      <c r="X1937"/>
      <c r="Z1937"/>
    </row>
    <row r="1938" spans="2:26" s="1" customFormat="1" x14ac:dyDescent="0.2">
      <c r="B1938" s="8"/>
      <c r="C1938" s="11"/>
      <c r="D1938" s="11"/>
      <c r="E1938" s="11"/>
      <c r="F1938" s="16"/>
      <c r="G1938" s="16"/>
      <c r="H1938" s="16"/>
      <c r="I1938" s="51"/>
      <c r="J1938" s="51"/>
      <c r="K1938" s="51"/>
      <c r="L1938" s="21"/>
      <c r="M1938" s="21"/>
      <c r="N1938" s="21"/>
      <c r="O1938" s="26"/>
      <c r="P1938" s="26"/>
      <c r="Q1938" s="26"/>
      <c r="S1938"/>
      <c r="T1938"/>
      <c r="U1938"/>
      <c r="V1938"/>
      <c r="W1938"/>
      <c r="X1938"/>
      <c r="Z1938"/>
    </row>
    <row r="1939" spans="2:26" s="1" customFormat="1" x14ac:dyDescent="0.2">
      <c r="B1939" s="8"/>
      <c r="C1939" s="11"/>
      <c r="D1939" s="11"/>
      <c r="E1939" s="11"/>
      <c r="F1939" s="16"/>
      <c r="G1939" s="16"/>
      <c r="H1939" s="16"/>
      <c r="I1939" s="51"/>
      <c r="J1939" s="51"/>
      <c r="K1939" s="51"/>
      <c r="L1939" s="21"/>
      <c r="M1939" s="21"/>
      <c r="N1939" s="21"/>
      <c r="O1939" s="26"/>
      <c r="P1939" s="26"/>
      <c r="Q1939" s="26"/>
      <c r="S1939"/>
      <c r="T1939"/>
      <c r="U1939"/>
      <c r="V1939"/>
      <c r="W1939"/>
      <c r="X1939"/>
      <c r="Z1939"/>
    </row>
    <row r="1940" spans="2:26" s="1" customFormat="1" x14ac:dyDescent="0.2">
      <c r="B1940" s="8"/>
      <c r="C1940" s="11"/>
      <c r="D1940" s="11"/>
      <c r="E1940" s="11"/>
      <c r="F1940" s="16"/>
      <c r="G1940" s="16"/>
      <c r="H1940" s="16"/>
      <c r="I1940" s="51"/>
      <c r="J1940" s="51"/>
      <c r="K1940" s="51"/>
      <c r="L1940" s="21"/>
      <c r="M1940" s="21"/>
      <c r="N1940" s="21"/>
      <c r="O1940" s="26"/>
      <c r="P1940" s="26"/>
      <c r="Q1940" s="26"/>
      <c r="S1940"/>
      <c r="T1940"/>
      <c r="U1940"/>
      <c r="V1940"/>
      <c r="W1940"/>
      <c r="X1940"/>
      <c r="Z1940"/>
    </row>
    <row r="1941" spans="2:26" s="1" customFormat="1" x14ac:dyDescent="0.2">
      <c r="B1941" s="8"/>
      <c r="C1941" s="11"/>
      <c r="D1941" s="11"/>
      <c r="E1941" s="11"/>
      <c r="F1941" s="16"/>
      <c r="G1941" s="16"/>
      <c r="H1941" s="16"/>
      <c r="I1941" s="51"/>
      <c r="J1941" s="51"/>
      <c r="K1941" s="51"/>
      <c r="L1941" s="21"/>
      <c r="M1941" s="21"/>
      <c r="N1941" s="21"/>
      <c r="O1941" s="26"/>
      <c r="P1941" s="26"/>
      <c r="Q1941" s="26"/>
      <c r="S1941"/>
      <c r="T1941"/>
      <c r="U1941"/>
      <c r="V1941"/>
      <c r="W1941"/>
      <c r="X1941"/>
      <c r="Z1941"/>
    </row>
    <row r="1942" spans="2:26" s="1" customFormat="1" x14ac:dyDescent="0.2">
      <c r="B1942" s="8"/>
      <c r="C1942" s="11"/>
      <c r="D1942" s="11"/>
      <c r="E1942" s="11"/>
      <c r="F1942" s="16"/>
      <c r="G1942" s="16"/>
      <c r="H1942" s="16"/>
      <c r="I1942" s="51"/>
      <c r="J1942" s="51"/>
      <c r="K1942" s="51"/>
      <c r="L1942" s="21"/>
      <c r="M1942" s="21"/>
      <c r="N1942" s="21"/>
      <c r="O1942" s="26"/>
      <c r="P1942" s="26"/>
      <c r="Q1942" s="26"/>
      <c r="S1942"/>
      <c r="T1942"/>
      <c r="U1942"/>
      <c r="V1942"/>
      <c r="W1942"/>
      <c r="X1942"/>
      <c r="Z1942"/>
    </row>
    <row r="1943" spans="2:26" s="1" customFormat="1" x14ac:dyDescent="0.2">
      <c r="B1943" s="8"/>
      <c r="C1943" s="11"/>
      <c r="D1943" s="11"/>
      <c r="E1943" s="11"/>
      <c r="F1943" s="16"/>
      <c r="G1943" s="16"/>
      <c r="H1943" s="16"/>
      <c r="I1943" s="51"/>
      <c r="J1943" s="51"/>
      <c r="K1943" s="51"/>
      <c r="L1943" s="21"/>
      <c r="M1943" s="21"/>
      <c r="N1943" s="21"/>
      <c r="O1943" s="26"/>
      <c r="P1943" s="26"/>
      <c r="Q1943" s="26"/>
      <c r="S1943"/>
      <c r="T1943"/>
      <c r="U1943"/>
      <c r="V1943"/>
      <c r="W1943"/>
      <c r="X1943"/>
      <c r="Z1943"/>
    </row>
    <row r="1944" spans="2:26" s="1" customFormat="1" x14ac:dyDescent="0.2">
      <c r="B1944" s="8"/>
      <c r="C1944" s="11"/>
      <c r="D1944" s="11"/>
      <c r="E1944" s="11"/>
      <c r="F1944" s="16"/>
      <c r="G1944" s="16"/>
      <c r="H1944" s="16"/>
      <c r="I1944" s="51"/>
      <c r="J1944" s="51"/>
      <c r="K1944" s="51"/>
      <c r="L1944" s="21"/>
      <c r="M1944" s="21"/>
      <c r="N1944" s="21"/>
      <c r="O1944" s="26"/>
      <c r="P1944" s="26"/>
      <c r="Q1944" s="26"/>
      <c r="S1944"/>
      <c r="T1944"/>
      <c r="U1944"/>
      <c r="V1944"/>
      <c r="W1944"/>
      <c r="X1944"/>
      <c r="Z1944"/>
    </row>
    <row r="1945" spans="2:26" s="1" customFormat="1" x14ac:dyDescent="0.2">
      <c r="B1945" s="8"/>
      <c r="C1945" s="11"/>
      <c r="D1945" s="11"/>
      <c r="E1945" s="11"/>
      <c r="F1945" s="16"/>
      <c r="G1945" s="16"/>
      <c r="H1945" s="16"/>
      <c r="I1945" s="51"/>
      <c r="J1945" s="51"/>
      <c r="K1945" s="51"/>
      <c r="L1945" s="21"/>
      <c r="M1945" s="21"/>
      <c r="N1945" s="21"/>
      <c r="O1945" s="26"/>
      <c r="P1945" s="26"/>
      <c r="Q1945" s="26"/>
      <c r="S1945"/>
      <c r="T1945"/>
      <c r="U1945"/>
      <c r="V1945"/>
      <c r="W1945"/>
      <c r="X1945"/>
      <c r="Z1945"/>
    </row>
    <row r="1946" spans="2:26" s="1" customFormat="1" x14ac:dyDescent="0.2">
      <c r="B1946" s="8"/>
      <c r="C1946" s="11"/>
      <c r="D1946" s="11"/>
      <c r="E1946" s="11"/>
      <c r="F1946" s="16"/>
      <c r="G1946" s="16"/>
      <c r="H1946" s="16"/>
      <c r="I1946" s="51"/>
      <c r="J1946" s="51"/>
      <c r="K1946" s="51"/>
      <c r="L1946" s="21"/>
      <c r="M1946" s="21"/>
      <c r="N1946" s="21"/>
      <c r="O1946" s="26"/>
      <c r="P1946" s="26"/>
      <c r="Q1946" s="26"/>
      <c r="S1946"/>
      <c r="T1946"/>
      <c r="U1946"/>
      <c r="V1946"/>
      <c r="W1946"/>
      <c r="X1946"/>
      <c r="Z1946"/>
    </row>
    <row r="1947" spans="2:26" s="1" customFormat="1" x14ac:dyDescent="0.2">
      <c r="B1947" s="8"/>
      <c r="C1947" s="11"/>
      <c r="D1947" s="11"/>
      <c r="E1947" s="11"/>
      <c r="F1947" s="16"/>
      <c r="G1947" s="16"/>
      <c r="H1947" s="16"/>
      <c r="I1947" s="51"/>
      <c r="J1947" s="51"/>
      <c r="K1947" s="51"/>
      <c r="L1947" s="21"/>
      <c r="M1947" s="21"/>
      <c r="N1947" s="21"/>
      <c r="O1947" s="26"/>
      <c r="P1947" s="26"/>
      <c r="Q1947" s="26"/>
      <c r="S1947"/>
      <c r="T1947"/>
      <c r="U1947"/>
      <c r="V1947"/>
      <c r="W1947"/>
      <c r="X1947"/>
      <c r="Z1947"/>
    </row>
    <row r="1948" spans="2:26" s="1" customFormat="1" x14ac:dyDescent="0.2">
      <c r="B1948" s="8"/>
      <c r="C1948" s="11"/>
      <c r="D1948" s="11"/>
      <c r="E1948" s="11"/>
      <c r="F1948" s="16"/>
      <c r="G1948" s="16"/>
      <c r="H1948" s="16"/>
      <c r="I1948" s="51"/>
      <c r="J1948" s="51"/>
      <c r="K1948" s="51"/>
      <c r="L1948" s="21"/>
      <c r="M1948" s="21"/>
      <c r="N1948" s="21"/>
      <c r="O1948" s="26"/>
      <c r="P1948" s="26"/>
      <c r="Q1948" s="26"/>
      <c r="S1948"/>
      <c r="T1948"/>
      <c r="U1948"/>
      <c r="V1948"/>
      <c r="W1948"/>
      <c r="X1948"/>
      <c r="Z1948"/>
    </row>
    <row r="1949" spans="2:26" s="1" customFormat="1" x14ac:dyDescent="0.2">
      <c r="B1949" s="8"/>
      <c r="C1949" s="11"/>
      <c r="D1949" s="11"/>
      <c r="E1949" s="11"/>
      <c r="F1949" s="16"/>
      <c r="G1949" s="16"/>
      <c r="H1949" s="16"/>
      <c r="I1949" s="51"/>
      <c r="J1949" s="51"/>
      <c r="K1949" s="51"/>
      <c r="L1949" s="21"/>
      <c r="M1949" s="21"/>
      <c r="N1949" s="21"/>
      <c r="O1949" s="26"/>
      <c r="P1949" s="26"/>
      <c r="Q1949" s="26"/>
      <c r="S1949"/>
      <c r="T1949"/>
      <c r="U1949"/>
      <c r="V1949"/>
      <c r="W1949"/>
      <c r="X1949"/>
      <c r="Z1949"/>
    </row>
    <row r="1950" spans="2:26" s="1" customFormat="1" x14ac:dyDescent="0.2">
      <c r="B1950" s="8"/>
      <c r="C1950" s="11"/>
      <c r="D1950" s="11"/>
      <c r="E1950" s="11"/>
      <c r="F1950" s="16"/>
      <c r="G1950" s="16"/>
      <c r="H1950" s="16"/>
      <c r="I1950" s="51"/>
      <c r="J1950" s="51"/>
      <c r="K1950" s="51"/>
      <c r="L1950" s="21"/>
      <c r="M1950" s="21"/>
      <c r="N1950" s="21"/>
      <c r="O1950" s="26"/>
      <c r="P1950" s="26"/>
      <c r="Q1950" s="26"/>
      <c r="S1950"/>
      <c r="T1950"/>
      <c r="U1950"/>
      <c r="V1950"/>
      <c r="W1950"/>
      <c r="X1950"/>
      <c r="Z1950"/>
    </row>
    <row r="1951" spans="2:26" s="1" customFormat="1" x14ac:dyDescent="0.2">
      <c r="B1951" s="8"/>
      <c r="C1951" s="11"/>
      <c r="D1951" s="11"/>
      <c r="E1951" s="11"/>
      <c r="F1951" s="16"/>
      <c r="G1951" s="16"/>
      <c r="H1951" s="16"/>
      <c r="I1951" s="51"/>
      <c r="J1951" s="51"/>
      <c r="K1951" s="51"/>
      <c r="L1951" s="21"/>
      <c r="M1951" s="21"/>
      <c r="N1951" s="21"/>
      <c r="O1951" s="26"/>
      <c r="P1951" s="26"/>
      <c r="Q1951" s="26"/>
      <c r="S1951"/>
      <c r="T1951"/>
      <c r="U1951"/>
      <c r="V1951"/>
      <c r="W1951"/>
      <c r="X1951"/>
      <c r="Z1951"/>
    </row>
    <row r="1952" spans="2:26" s="1" customFormat="1" x14ac:dyDescent="0.2">
      <c r="B1952" s="8"/>
      <c r="C1952" s="11"/>
      <c r="D1952" s="11"/>
      <c r="E1952" s="11"/>
      <c r="F1952" s="16"/>
      <c r="G1952" s="16"/>
      <c r="H1952" s="16"/>
      <c r="I1952" s="51"/>
      <c r="J1952" s="51"/>
      <c r="K1952" s="51"/>
      <c r="L1952" s="21"/>
      <c r="M1952" s="21"/>
      <c r="N1952" s="21"/>
      <c r="O1952" s="26"/>
      <c r="P1952" s="26"/>
      <c r="Q1952" s="26"/>
      <c r="S1952"/>
      <c r="T1952"/>
      <c r="U1952"/>
      <c r="V1952"/>
      <c r="W1952"/>
      <c r="X1952"/>
      <c r="Z1952"/>
    </row>
    <row r="1953" spans="2:26" s="1" customFormat="1" x14ac:dyDescent="0.2">
      <c r="B1953" s="8"/>
      <c r="C1953" s="11"/>
      <c r="D1953" s="11"/>
      <c r="E1953" s="11"/>
      <c r="F1953" s="16"/>
      <c r="G1953" s="16"/>
      <c r="H1953" s="16"/>
      <c r="I1953" s="51"/>
      <c r="J1953" s="51"/>
      <c r="K1953" s="51"/>
      <c r="L1953" s="21"/>
      <c r="M1953" s="21"/>
      <c r="N1953" s="21"/>
      <c r="O1953" s="26"/>
      <c r="P1953" s="26"/>
      <c r="Q1953" s="26"/>
      <c r="S1953"/>
      <c r="T1953"/>
      <c r="U1953"/>
      <c r="V1953"/>
      <c r="W1953"/>
      <c r="X1953"/>
      <c r="Z1953"/>
    </row>
    <row r="1954" spans="2:26" s="1" customFormat="1" x14ac:dyDescent="0.2">
      <c r="B1954" s="8"/>
      <c r="C1954" s="11"/>
      <c r="D1954" s="11"/>
      <c r="E1954" s="11"/>
      <c r="F1954" s="16"/>
      <c r="G1954" s="16"/>
      <c r="H1954" s="16"/>
      <c r="I1954" s="51"/>
      <c r="J1954" s="51"/>
      <c r="K1954" s="51"/>
      <c r="L1954" s="21"/>
      <c r="M1954" s="21"/>
      <c r="N1954" s="21"/>
      <c r="O1954" s="26"/>
      <c r="P1954" s="26"/>
      <c r="Q1954" s="26"/>
      <c r="S1954"/>
      <c r="T1954"/>
      <c r="U1954"/>
      <c r="V1954"/>
      <c r="W1954"/>
      <c r="X1954"/>
      <c r="Z1954"/>
    </row>
    <row r="1955" spans="2:26" s="1" customFormat="1" x14ac:dyDescent="0.2">
      <c r="B1955" s="8"/>
      <c r="C1955" s="11"/>
      <c r="D1955" s="11"/>
      <c r="E1955" s="11"/>
      <c r="F1955" s="16"/>
      <c r="G1955" s="16"/>
      <c r="H1955" s="16"/>
      <c r="I1955" s="51"/>
      <c r="J1955" s="51"/>
      <c r="K1955" s="51"/>
      <c r="L1955" s="21"/>
      <c r="M1955" s="21"/>
      <c r="N1955" s="21"/>
      <c r="O1955" s="26"/>
      <c r="P1955" s="26"/>
      <c r="Q1955" s="26"/>
      <c r="S1955"/>
      <c r="T1955"/>
      <c r="U1955"/>
      <c r="V1955"/>
      <c r="W1955"/>
      <c r="X1955"/>
      <c r="Z1955"/>
    </row>
    <row r="1956" spans="2:26" s="1" customFormat="1" x14ac:dyDescent="0.2">
      <c r="B1956" s="8"/>
      <c r="C1956" s="11"/>
      <c r="D1956" s="11"/>
      <c r="E1956" s="11"/>
      <c r="F1956" s="16"/>
      <c r="G1956" s="16"/>
      <c r="H1956" s="16"/>
      <c r="I1956" s="51"/>
      <c r="J1956" s="51"/>
      <c r="K1956" s="51"/>
      <c r="L1956" s="21"/>
      <c r="M1956" s="21"/>
      <c r="N1956" s="21"/>
      <c r="O1956" s="26"/>
      <c r="P1956" s="26"/>
      <c r="Q1956" s="26"/>
      <c r="S1956"/>
      <c r="T1956"/>
      <c r="U1956"/>
      <c r="V1956"/>
      <c r="W1956"/>
      <c r="X1956"/>
      <c r="Z1956"/>
    </row>
    <row r="1957" spans="2:26" s="1" customFormat="1" x14ac:dyDescent="0.2">
      <c r="B1957" s="8"/>
      <c r="C1957" s="11"/>
      <c r="D1957" s="11"/>
      <c r="E1957" s="11"/>
      <c r="F1957" s="16"/>
      <c r="G1957" s="16"/>
      <c r="H1957" s="16"/>
      <c r="I1957" s="51"/>
      <c r="J1957" s="51"/>
      <c r="K1957" s="51"/>
      <c r="L1957" s="21"/>
      <c r="M1957" s="21"/>
      <c r="N1957" s="21"/>
      <c r="O1957" s="26"/>
      <c r="P1957" s="26"/>
      <c r="Q1957" s="26"/>
      <c r="S1957"/>
      <c r="T1957"/>
      <c r="U1957"/>
      <c r="V1957"/>
      <c r="W1957"/>
      <c r="X1957"/>
      <c r="Z1957"/>
    </row>
    <row r="1958" spans="2:26" s="1" customFormat="1" x14ac:dyDescent="0.2">
      <c r="B1958" s="8"/>
      <c r="C1958" s="11"/>
      <c r="D1958" s="11"/>
      <c r="E1958" s="11"/>
      <c r="F1958" s="16"/>
      <c r="G1958" s="16"/>
      <c r="H1958" s="16"/>
      <c r="I1958" s="51"/>
      <c r="J1958" s="51"/>
      <c r="K1958" s="51"/>
      <c r="L1958" s="21"/>
      <c r="M1958" s="21"/>
      <c r="N1958" s="21"/>
      <c r="O1958" s="26"/>
      <c r="P1958" s="26"/>
      <c r="Q1958" s="26"/>
      <c r="S1958"/>
      <c r="T1958"/>
      <c r="U1958"/>
      <c r="V1958"/>
      <c r="W1958"/>
      <c r="X1958"/>
      <c r="Z1958"/>
    </row>
    <row r="1959" spans="2:26" s="1" customFormat="1" x14ac:dyDescent="0.2">
      <c r="B1959" s="8"/>
      <c r="C1959" s="11"/>
      <c r="D1959" s="11"/>
      <c r="E1959" s="11"/>
      <c r="F1959" s="16"/>
      <c r="G1959" s="16"/>
      <c r="H1959" s="16"/>
      <c r="I1959" s="51"/>
      <c r="J1959" s="51"/>
      <c r="K1959" s="51"/>
      <c r="L1959" s="21"/>
      <c r="M1959" s="21"/>
      <c r="N1959" s="21"/>
      <c r="O1959" s="26"/>
      <c r="P1959" s="26"/>
      <c r="Q1959" s="26"/>
      <c r="S1959"/>
      <c r="T1959"/>
      <c r="U1959"/>
      <c r="V1959"/>
      <c r="W1959"/>
      <c r="X1959"/>
      <c r="Z1959"/>
    </row>
    <row r="1960" spans="2:26" s="1" customFormat="1" x14ac:dyDescent="0.2">
      <c r="B1960" s="8"/>
      <c r="C1960" s="11"/>
      <c r="D1960" s="11"/>
      <c r="E1960" s="11"/>
      <c r="F1960" s="16"/>
      <c r="G1960" s="16"/>
      <c r="H1960" s="16"/>
      <c r="I1960" s="51"/>
      <c r="J1960" s="51"/>
      <c r="K1960" s="51"/>
      <c r="L1960" s="21"/>
      <c r="M1960" s="21"/>
      <c r="N1960" s="21"/>
      <c r="O1960" s="26"/>
      <c r="P1960" s="26"/>
      <c r="Q1960" s="26"/>
      <c r="S1960"/>
      <c r="T1960"/>
      <c r="U1960"/>
      <c r="V1960"/>
      <c r="W1960"/>
      <c r="X1960"/>
      <c r="Z1960"/>
    </row>
    <row r="1961" spans="2:26" s="1" customFormat="1" x14ac:dyDescent="0.2">
      <c r="B1961" s="8"/>
      <c r="C1961" s="11"/>
      <c r="D1961" s="11"/>
      <c r="E1961" s="11"/>
      <c r="F1961" s="16"/>
      <c r="G1961" s="16"/>
      <c r="H1961" s="16"/>
      <c r="I1961" s="51"/>
      <c r="J1961" s="51"/>
      <c r="K1961" s="51"/>
      <c r="L1961" s="21"/>
      <c r="M1961" s="21"/>
      <c r="N1961" s="21"/>
      <c r="O1961" s="26"/>
      <c r="P1961" s="26"/>
      <c r="Q1961" s="26"/>
      <c r="S1961"/>
      <c r="T1961"/>
      <c r="U1961"/>
      <c r="V1961"/>
      <c r="W1961"/>
      <c r="X1961"/>
      <c r="Z1961"/>
    </row>
    <row r="1962" spans="2:26" s="1" customFormat="1" x14ac:dyDescent="0.2">
      <c r="B1962" s="8"/>
      <c r="C1962" s="11"/>
      <c r="D1962" s="11"/>
      <c r="E1962" s="11"/>
      <c r="F1962" s="16"/>
      <c r="G1962" s="16"/>
      <c r="H1962" s="16"/>
      <c r="I1962" s="51"/>
      <c r="J1962" s="51"/>
      <c r="K1962" s="51"/>
      <c r="L1962" s="21"/>
      <c r="M1962" s="21"/>
      <c r="N1962" s="21"/>
      <c r="O1962" s="26"/>
      <c r="P1962" s="26"/>
      <c r="Q1962" s="26"/>
      <c r="S1962"/>
      <c r="T1962"/>
      <c r="U1962"/>
      <c r="V1962"/>
      <c r="W1962"/>
      <c r="X1962"/>
      <c r="Z1962"/>
    </row>
    <row r="1963" spans="2:26" s="1" customFormat="1" x14ac:dyDescent="0.2">
      <c r="B1963" s="8"/>
      <c r="C1963" s="11"/>
      <c r="D1963" s="11"/>
      <c r="E1963" s="11"/>
      <c r="F1963" s="16"/>
      <c r="G1963" s="16"/>
      <c r="H1963" s="16"/>
      <c r="I1963" s="51"/>
      <c r="J1963" s="51"/>
      <c r="K1963" s="51"/>
      <c r="L1963" s="21"/>
      <c r="M1963" s="21"/>
      <c r="N1963" s="21"/>
      <c r="O1963" s="26"/>
      <c r="P1963" s="26"/>
      <c r="Q1963" s="26"/>
      <c r="S1963"/>
      <c r="T1963"/>
      <c r="U1963"/>
      <c r="V1963"/>
      <c r="W1963"/>
      <c r="X1963"/>
      <c r="Z1963"/>
    </row>
    <row r="1964" spans="2:26" s="1" customFormat="1" x14ac:dyDescent="0.2">
      <c r="B1964" s="8"/>
      <c r="C1964" s="11"/>
      <c r="D1964" s="11"/>
      <c r="E1964" s="11"/>
      <c r="F1964" s="16"/>
      <c r="G1964" s="16"/>
      <c r="H1964" s="16"/>
      <c r="I1964" s="51"/>
      <c r="J1964" s="51"/>
      <c r="K1964" s="51"/>
      <c r="L1964" s="21"/>
      <c r="M1964" s="21"/>
      <c r="N1964" s="21"/>
      <c r="O1964" s="26"/>
      <c r="P1964" s="26"/>
      <c r="Q1964" s="26"/>
      <c r="S1964"/>
      <c r="T1964"/>
      <c r="U1964"/>
      <c r="V1964"/>
      <c r="W1964"/>
      <c r="X1964"/>
      <c r="Z1964"/>
    </row>
    <row r="1965" spans="2:26" s="1" customFormat="1" x14ac:dyDescent="0.2">
      <c r="B1965" s="8"/>
      <c r="C1965" s="11"/>
      <c r="D1965" s="11"/>
      <c r="E1965" s="11"/>
      <c r="F1965" s="16"/>
      <c r="G1965" s="16"/>
      <c r="H1965" s="16"/>
      <c r="I1965" s="51"/>
      <c r="J1965" s="51"/>
      <c r="K1965" s="51"/>
      <c r="L1965" s="21"/>
      <c r="M1965" s="21"/>
      <c r="N1965" s="21"/>
      <c r="O1965" s="26"/>
      <c r="P1965" s="26"/>
      <c r="Q1965" s="26"/>
      <c r="S1965"/>
      <c r="T1965"/>
      <c r="U1965"/>
      <c r="V1965"/>
      <c r="W1965"/>
      <c r="X1965"/>
      <c r="Z1965"/>
    </row>
    <row r="1966" spans="2:26" s="1" customFormat="1" x14ac:dyDescent="0.2">
      <c r="B1966" s="8"/>
      <c r="C1966" s="11"/>
      <c r="D1966" s="11"/>
      <c r="E1966" s="11"/>
      <c r="F1966" s="16"/>
      <c r="G1966" s="16"/>
      <c r="H1966" s="16"/>
      <c r="I1966" s="51"/>
      <c r="J1966" s="51"/>
      <c r="K1966" s="51"/>
      <c r="L1966" s="21"/>
      <c r="M1966" s="21"/>
      <c r="N1966" s="21"/>
      <c r="O1966" s="26"/>
      <c r="P1966" s="26"/>
      <c r="Q1966" s="26"/>
      <c r="S1966"/>
      <c r="T1966"/>
      <c r="U1966"/>
      <c r="V1966"/>
      <c r="W1966"/>
      <c r="X1966"/>
      <c r="Z1966"/>
    </row>
    <row r="1967" spans="2:26" s="1" customFormat="1" x14ac:dyDescent="0.2">
      <c r="B1967" s="8"/>
      <c r="C1967" s="11"/>
      <c r="D1967" s="11"/>
      <c r="E1967" s="11"/>
      <c r="F1967" s="16"/>
      <c r="G1967" s="16"/>
      <c r="H1967" s="16"/>
      <c r="I1967" s="51"/>
      <c r="J1967" s="51"/>
      <c r="K1967" s="51"/>
      <c r="L1967" s="21"/>
      <c r="M1967" s="21"/>
      <c r="N1967" s="21"/>
      <c r="O1967" s="26"/>
      <c r="P1967" s="26"/>
      <c r="Q1967" s="26"/>
      <c r="S1967"/>
      <c r="T1967"/>
      <c r="U1967"/>
      <c r="V1967"/>
      <c r="W1967"/>
      <c r="X1967"/>
      <c r="Z1967"/>
    </row>
    <row r="1968" spans="2:26" s="1" customFormat="1" x14ac:dyDescent="0.2">
      <c r="B1968" s="8"/>
      <c r="C1968" s="11"/>
      <c r="D1968" s="11"/>
      <c r="E1968" s="11"/>
      <c r="F1968" s="16"/>
      <c r="G1968" s="16"/>
      <c r="H1968" s="16"/>
      <c r="I1968" s="51"/>
      <c r="J1968" s="51"/>
      <c r="K1968" s="51"/>
      <c r="L1968" s="21"/>
      <c r="M1968" s="21"/>
      <c r="N1968" s="21"/>
      <c r="O1968" s="26"/>
      <c r="P1968" s="26"/>
      <c r="Q1968" s="26"/>
      <c r="S1968"/>
      <c r="T1968"/>
      <c r="U1968"/>
      <c r="V1968"/>
      <c r="W1968"/>
      <c r="X1968"/>
      <c r="Z1968"/>
    </row>
    <row r="1969" spans="2:26" s="1" customFormat="1" x14ac:dyDescent="0.2">
      <c r="B1969" s="8"/>
      <c r="C1969" s="11"/>
      <c r="D1969" s="11"/>
      <c r="E1969" s="11"/>
      <c r="F1969" s="16"/>
      <c r="G1969" s="16"/>
      <c r="H1969" s="16"/>
      <c r="I1969" s="51"/>
      <c r="J1969" s="51"/>
      <c r="K1969" s="51"/>
      <c r="L1969" s="21"/>
      <c r="M1969" s="21"/>
      <c r="N1969" s="21"/>
      <c r="O1969" s="26"/>
      <c r="P1969" s="26"/>
      <c r="Q1969" s="26"/>
      <c r="S1969"/>
      <c r="T1969"/>
      <c r="U1969"/>
      <c r="V1969"/>
      <c r="W1969"/>
      <c r="X1969"/>
      <c r="Z1969"/>
    </row>
    <row r="1970" spans="2:26" s="1" customFormat="1" x14ac:dyDescent="0.2">
      <c r="B1970" s="8"/>
      <c r="C1970" s="11"/>
      <c r="D1970" s="11"/>
      <c r="E1970" s="11"/>
      <c r="F1970" s="16"/>
      <c r="G1970" s="16"/>
      <c r="H1970" s="16"/>
      <c r="I1970" s="51"/>
      <c r="J1970" s="51"/>
      <c r="K1970" s="51"/>
      <c r="L1970" s="21"/>
      <c r="M1970" s="21"/>
      <c r="N1970" s="21"/>
      <c r="O1970" s="26"/>
      <c r="P1970" s="26"/>
      <c r="Q1970" s="26"/>
      <c r="S1970"/>
      <c r="T1970"/>
      <c r="U1970"/>
      <c r="V1970"/>
      <c r="W1970"/>
      <c r="X1970"/>
      <c r="Z1970"/>
    </row>
    <row r="1971" spans="2:26" s="1" customFormat="1" x14ac:dyDescent="0.2">
      <c r="B1971" s="8"/>
      <c r="C1971" s="11"/>
      <c r="D1971" s="11"/>
      <c r="E1971" s="11"/>
      <c r="F1971" s="16"/>
      <c r="G1971" s="16"/>
      <c r="H1971" s="16"/>
      <c r="I1971" s="51"/>
      <c r="J1971" s="51"/>
      <c r="K1971" s="51"/>
      <c r="L1971" s="21"/>
      <c r="M1971" s="21"/>
      <c r="N1971" s="21"/>
      <c r="O1971" s="26"/>
      <c r="P1971" s="26"/>
      <c r="Q1971" s="26"/>
      <c r="S1971"/>
      <c r="T1971"/>
      <c r="U1971"/>
      <c r="V1971"/>
      <c r="W1971"/>
      <c r="X1971"/>
      <c r="Z1971"/>
    </row>
    <row r="1972" spans="2:26" s="1" customFormat="1" x14ac:dyDescent="0.2">
      <c r="B1972" s="8"/>
      <c r="C1972" s="11"/>
      <c r="D1972" s="11"/>
      <c r="E1972" s="11"/>
      <c r="F1972" s="16"/>
      <c r="G1972" s="16"/>
      <c r="H1972" s="16"/>
      <c r="I1972" s="51"/>
      <c r="J1972" s="51"/>
      <c r="K1972" s="51"/>
      <c r="L1972" s="21"/>
      <c r="M1972" s="21"/>
      <c r="N1972" s="21"/>
      <c r="O1972" s="26"/>
      <c r="P1972" s="26"/>
      <c r="Q1972" s="26"/>
      <c r="S1972"/>
      <c r="T1972"/>
      <c r="U1972"/>
      <c r="V1972"/>
      <c r="W1972"/>
      <c r="X1972"/>
      <c r="Z1972"/>
    </row>
    <row r="1973" spans="2:26" s="1" customFormat="1" x14ac:dyDescent="0.2">
      <c r="B1973" s="8"/>
      <c r="C1973" s="11"/>
      <c r="D1973" s="11"/>
      <c r="E1973" s="11"/>
      <c r="F1973" s="16"/>
      <c r="G1973" s="16"/>
      <c r="H1973" s="16"/>
      <c r="I1973" s="51"/>
      <c r="J1973" s="51"/>
      <c r="K1973" s="51"/>
      <c r="L1973" s="21"/>
      <c r="M1973" s="21"/>
      <c r="N1973" s="21"/>
      <c r="O1973" s="26"/>
      <c r="P1973" s="26"/>
      <c r="Q1973" s="26"/>
      <c r="S1973"/>
      <c r="T1973"/>
      <c r="U1973"/>
      <c r="V1973"/>
      <c r="W1973"/>
      <c r="X1973"/>
      <c r="Z1973"/>
    </row>
    <row r="1974" spans="2:26" s="1" customFormat="1" x14ac:dyDescent="0.2">
      <c r="B1974" s="8"/>
      <c r="C1974" s="11"/>
      <c r="D1974" s="11"/>
      <c r="E1974" s="11"/>
      <c r="F1974" s="16"/>
      <c r="G1974" s="16"/>
      <c r="H1974" s="16"/>
      <c r="I1974" s="51"/>
      <c r="J1974" s="51"/>
      <c r="K1974" s="51"/>
      <c r="L1974" s="21"/>
      <c r="M1974" s="21"/>
      <c r="N1974" s="21"/>
      <c r="O1974" s="26"/>
      <c r="P1974" s="26"/>
      <c r="Q1974" s="26"/>
      <c r="S1974"/>
      <c r="T1974"/>
      <c r="U1974"/>
      <c r="V1974"/>
      <c r="W1974"/>
      <c r="X1974"/>
      <c r="Z1974"/>
    </row>
    <row r="1975" spans="2:26" s="1" customFormat="1" x14ac:dyDescent="0.2">
      <c r="B1975" s="8"/>
      <c r="C1975" s="11"/>
      <c r="D1975" s="11"/>
      <c r="E1975" s="11"/>
      <c r="F1975" s="16"/>
      <c r="G1975" s="16"/>
      <c r="H1975" s="16"/>
      <c r="I1975" s="51"/>
      <c r="J1975" s="51"/>
      <c r="K1975" s="51"/>
      <c r="L1975" s="21"/>
      <c r="M1975" s="21"/>
      <c r="N1975" s="21"/>
      <c r="O1975" s="26"/>
      <c r="P1975" s="26"/>
      <c r="Q1975" s="26"/>
      <c r="S1975"/>
      <c r="T1975"/>
      <c r="U1975"/>
      <c r="V1975"/>
      <c r="W1975"/>
      <c r="X1975"/>
      <c r="Z1975"/>
    </row>
    <row r="1976" spans="2:26" s="1" customFormat="1" x14ac:dyDescent="0.2">
      <c r="B1976" s="8"/>
      <c r="C1976" s="11"/>
      <c r="D1976" s="11"/>
      <c r="E1976" s="11"/>
      <c r="F1976" s="16"/>
      <c r="G1976" s="16"/>
      <c r="H1976" s="16"/>
      <c r="I1976" s="51"/>
      <c r="J1976" s="51"/>
      <c r="K1976" s="51"/>
      <c r="L1976" s="21"/>
      <c r="M1976" s="21"/>
      <c r="N1976" s="21"/>
      <c r="O1976" s="26"/>
      <c r="P1976" s="26"/>
      <c r="Q1976" s="26"/>
      <c r="S1976"/>
      <c r="T1976"/>
      <c r="U1976"/>
      <c r="V1976"/>
      <c r="W1976"/>
      <c r="X1976"/>
      <c r="Z1976"/>
    </row>
    <row r="1977" spans="2:26" s="1" customFormat="1" x14ac:dyDescent="0.2">
      <c r="B1977" s="8"/>
      <c r="C1977" s="11"/>
      <c r="D1977" s="11"/>
      <c r="E1977" s="11"/>
      <c r="F1977" s="16"/>
      <c r="G1977" s="16"/>
      <c r="H1977" s="16"/>
      <c r="I1977" s="51"/>
      <c r="J1977" s="51"/>
      <c r="K1977" s="51"/>
      <c r="L1977" s="21"/>
      <c r="M1977" s="21"/>
      <c r="N1977" s="21"/>
      <c r="O1977" s="26"/>
      <c r="P1977" s="26"/>
      <c r="Q1977" s="26"/>
      <c r="S1977"/>
      <c r="T1977"/>
      <c r="U1977"/>
      <c r="V1977"/>
      <c r="W1977"/>
      <c r="X1977"/>
      <c r="Z1977"/>
    </row>
    <row r="1978" spans="2:26" s="1" customFormat="1" x14ac:dyDescent="0.2">
      <c r="B1978" s="8"/>
      <c r="C1978" s="11"/>
      <c r="D1978" s="11"/>
      <c r="E1978" s="11"/>
      <c r="F1978" s="16"/>
      <c r="G1978" s="16"/>
      <c r="H1978" s="16"/>
      <c r="I1978" s="51"/>
      <c r="J1978" s="51"/>
      <c r="K1978" s="51"/>
      <c r="L1978" s="21"/>
      <c r="M1978" s="21"/>
      <c r="N1978" s="21"/>
      <c r="O1978" s="26"/>
      <c r="P1978" s="26"/>
      <c r="Q1978" s="26"/>
      <c r="S1978"/>
      <c r="T1978"/>
      <c r="U1978"/>
      <c r="V1978"/>
      <c r="W1978"/>
      <c r="X1978"/>
      <c r="Z1978"/>
    </row>
    <row r="1979" spans="2:26" s="1" customFormat="1" x14ac:dyDescent="0.2">
      <c r="B1979" s="8"/>
      <c r="C1979" s="11"/>
      <c r="D1979" s="11"/>
      <c r="E1979" s="11"/>
      <c r="F1979" s="16"/>
      <c r="G1979" s="16"/>
      <c r="H1979" s="16"/>
      <c r="I1979" s="51"/>
      <c r="J1979" s="51"/>
      <c r="K1979" s="51"/>
      <c r="L1979" s="21"/>
      <c r="M1979" s="21"/>
      <c r="N1979" s="21"/>
      <c r="O1979" s="26"/>
      <c r="P1979" s="26"/>
      <c r="Q1979" s="26"/>
      <c r="S1979"/>
      <c r="T1979"/>
      <c r="U1979"/>
      <c r="V1979"/>
      <c r="W1979"/>
      <c r="X1979"/>
      <c r="Z1979"/>
    </row>
    <row r="1980" spans="2:26" s="1" customFormat="1" x14ac:dyDescent="0.2">
      <c r="B1980" s="8"/>
      <c r="C1980" s="11"/>
      <c r="D1980" s="11"/>
      <c r="E1980" s="11"/>
      <c r="F1980" s="16"/>
      <c r="G1980" s="16"/>
      <c r="H1980" s="16"/>
      <c r="I1980" s="51"/>
      <c r="J1980" s="51"/>
      <c r="K1980" s="51"/>
      <c r="L1980" s="21"/>
      <c r="M1980" s="21"/>
      <c r="N1980" s="21"/>
      <c r="O1980" s="26"/>
      <c r="P1980" s="26"/>
      <c r="Q1980" s="26"/>
      <c r="S1980"/>
      <c r="T1980"/>
      <c r="U1980"/>
      <c r="V1980"/>
      <c r="W1980"/>
      <c r="X1980"/>
      <c r="Z1980"/>
    </row>
    <row r="1981" spans="2:26" s="1" customFormat="1" x14ac:dyDescent="0.2">
      <c r="B1981" s="8"/>
      <c r="C1981" s="11"/>
      <c r="D1981" s="11"/>
      <c r="E1981" s="11"/>
      <c r="F1981" s="16"/>
      <c r="G1981" s="16"/>
      <c r="H1981" s="16"/>
      <c r="I1981" s="51"/>
      <c r="J1981" s="51"/>
      <c r="K1981" s="51"/>
      <c r="L1981" s="21"/>
      <c r="M1981" s="21"/>
      <c r="N1981" s="21"/>
      <c r="O1981" s="26"/>
      <c r="P1981" s="26"/>
      <c r="Q1981" s="26"/>
      <c r="S1981"/>
      <c r="T1981"/>
      <c r="U1981"/>
      <c r="V1981"/>
      <c r="W1981"/>
      <c r="X1981"/>
      <c r="Z1981"/>
    </row>
    <row r="1982" spans="2:26" s="1" customFormat="1" x14ac:dyDescent="0.2">
      <c r="B1982" s="8"/>
      <c r="C1982" s="11"/>
      <c r="D1982" s="11"/>
      <c r="E1982" s="11"/>
      <c r="F1982" s="16"/>
      <c r="G1982" s="16"/>
      <c r="H1982" s="16"/>
      <c r="I1982" s="51"/>
      <c r="J1982" s="51"/>
      <c r="K1982" s="51"/>
      <c r="L1982" s="21"/>
      <c r="M1982" s="21"/>
      <c r="N1982" s="21"/>
      <c r="O1982" s="26"/>
      <c r="P1982" s="26"/>
      <c r="Q1982" s="26"/>
      <c r="S1982"/>
      <c r="T1982"/>
      <c r="U1982"/>
      <c r="V1982"/>
      <c r="W1982"/>
      <c r="X1982"/>
      <c r="Z1982"/>
    </row>
    <row r="1983" spans="2:26" s="1" customFormat="1" x14ac:dyDescent="0.2">
      <c r="B1983" s="8"/>
      <c r="C1983" s="11"/>
      <c r="D1983" s="11"/>
      <c r="E1983" s="11"/>
      <c r="F1983" s="16"/>
      <c r="G1983" s="16"/>
      <c r="H1983" s="16"/>
      <c r="I1983" s="51"/>
      <c r="J1983" s="51"/>
      <c r="K1983" s="51"/>
      <c r="L1983" s="21"/>
      <c r="M1983" s="21"/>
      <c r="N1983" s="21"/>
      <c r="O1983" s="26"/>
      <c r="P1983" s="26"/>
      <c r="Q1983" s="26"/>
      <c r="S1983"/>
      <c r="T1983"/>
      <c r="U1983"/>
      <c r="V1983"/>
      <c r="W1983"/>
      <c r="X1983"/>
      <c r="Z1983"/>
    </row>
    <row r="1984" spans="2:26" s="1" customFormat="1" x14ac:dyDescent="0.2">
      <c r="B1984" s="8"/>
      <c r="C1984" s="11"/>
      <c r="D1984" s="11"/>
      <c r="E1984" s="11"/>
      <c r="F1984" s="16"/>
      <c r="G1984" s="16"/>
      <c r="H1984" s="16"/>
      <c r="I1984" s="51"/>
      <c r="J1984" s="51"/>
      <c r="K1984" s="51"/>
      <c r="L1984" s="21"/>
      <c r="M1984" s="21"/>
      <c r="N1984" s="21"/>
      <c r="O1984" s="26"/>
      <c r="P1984" s="26"/>
      <c r="Q1984" s="26"/>
      <c r="S1984"/>
      <c r="T1984"/>
      <c r="U1984"/>
      <c r="V1984"/>
      <c r="W1984"/>
      <c r="X1984"/>
      <c r="Z1984"/>
    </row>
    <row r="1985" spans="2:26" s="1" customFormat="1" x14ac:dyDescent="0.2">
      <c r="B1985" s="8"/>
      <c r="C1985" s="11"/>
      <c r="D1985" s="11"/>
      <c r="E1985" s="11"/>
      <c r="F1985" s="16"/>
      <c r="G1985" s="16"/>
      <c r="H1985" s="16"/>
      <c r="I1985" s="51"/>
      <c r="J1985" s="51"/>
      <c r="K1985" s="51"/>
      <c r="L1985" s="21"/>
      <c r="M1985" s="21"/>
      <c r="N1985" s="21"/>
      <c r="O1985" s="26"/>
      <c r="P1985" s="26"/>
      <c r="Q1985" s="26"/>
      <c r="S1985"/>
      <c r="T1985"/>
      <c r="U1985"/>
      <c r="V1985"/>
      <c r="W1985"/>
      <c r="X1985"/>
      <c r="Z1985"/>
    </row>
    <row r="1986" spans="2:26" s="1" customFormat="1" x14ac:dyDescent="0.2">
      <c r="B1986" s="8"/>
      <c r="C1986" s="11"/>
      <c r="D1986" s="11"/>
      <c r="E1986" s="11"/>
      <c r="F1986" s="16"/>
      <c r="G1986" s="16"/>
      <c r="H1986" s="16"/>
      <c r="I1986" s="51"/>
      <c r="J1986" s="51"/>
      <c r="K1986" s="51"/>
      <c r="L1986" s="21"/>
      <c r="M1986" s="21"/>
      <c r="N1986" s="21"/>
      <c r="O1986" s="26"/>
      <c r="P1986" s="26"/>
      <c r="Q1986" s="26"/>
      <c r="S1986"/>
      <c r="T1986"/>
      <c r="U1986"/>
      <c r="V1986"/>
      <c r="W1986"/>
      <c r="X1986"/>
      <c r="Z1986"/>
    </row>
    <row r="1987" spans="2:26" s="1" customFormat="1" x14ac:dyDescent="0.2">
      <c r="B1987" s="8"/>
      <c r="C1987" s="11"/>
      <c r="D1987" s="11"/>
      <c r="E1987" s="11"/>
      <c r="F1987" s="16"/>
      <c r="G1987" s="16"/>
      <c r="H1987" s="16"/>
      <c r="I1987" s="51"/>
      <c r="J1987" s="51"/>
      <c r="K1987" s="51"/>
      <c r="L1987" s="21"/>
      <c r="M1987" s="21"/>
      <c r="N1987" s="21"/>
      <c r="O1987" s="26"/>
      <c r="P1987" s="26"/>
      <c r="Q1987" s="26"/>
      <c r="S1987"/>
      <c r="T1987"/>
      <c r="U1987"/>
      <c r="V1987"/>
      <c r="W1987"/>
      <c r="X1987"/>
      <c r="Z1987"/>
    </row>
    <row r="1988" spans="2:26" s="1" customFormat="1" x14ac:dyDescent="0.2">
      <c r="B1988" s="8"/>
      <c r="C1988" s="11"/>
      <c r="D1988" s="11"/>
      <c r="E1988" s="11"/>
      <c r="F1988" s="16"/>
      <c r="G1988" s="16"/>
      <c r="H1988" s="16"/>
      <c r="I1988" s="51"/>
      <c r="J1988" s="51"/>
      <c r="K1988" s="51"/>
      <c r="L1988" s="21"/>
      <c r="M1988" s="21"/>
      <c r="N1988" s="21"/>
      <c r="O1988" s="26"/>
      <c r="P1988" s="26"/>
      <c r="Q1988" s="26"/>
      <c r="S1988"/>
      <c r="T1988"/>
      <c r="U1988"/>
      <c r="V1988"/>
      <c r="W1988"/>
      <c r="X1988"/>
      <c r="Z1988"/>
    </row>
    <row r="1989" spans="2:26" s="1" customFormat="1" x14ac:dyDescent="0.2">
      <c r="B1989" s="8"/>
      <c r="C1989" s="11"/>
      <c r="D1989" s="11"/>
      <c r="E1989" s="11"/>
      <c r="F1989" s="16"/>
      <c r="G1989" s="16"/>
      <c r="H1989" s="16"/>
      <c r="I1989" s="51"/>
      <c r="J1989" s="51"/>
      <c r="K1989" s="51"/>
      <c r="L1989" s="21"/>
      <c r="M1989" s="21"/>
      <c r="N1989" s="21"/>
      <c r="O1989" s="26"/>
      <c r="P1989" s="26"/>
      <c r="Q1989" s="26"/>
      <c r="S1989"/>
      <c r="T1989"/>
      <c r="U1989"/>
      <c r="V1989"/>
      <c r="W1989"/>
      <c r="X1989"/>
      <c r="Z1989"/>
    </row>
    <row r="1990" spans="2:26" s="1" customFormat="1" x14ac:dyDescent="0.2">
      <c r="B1990" s="8"/>
      <c r="C1990" s="11"/>
      <c r="D1990" s="11"/>
      <c r="E1990" s="11"/>
      <c r="F1990" s="16"/>
      <c r="G1990" s="16"/>
      <c r="H1990" s="16"/>
      <c r="I1990" s="51"/>
      <c r="J1990" s="51"/>
      <c r="K1990" s="51"/>
      <c r="L1990" s="21"/>
      <c r="M1990" s="21"/>
      <c r="N1990" s="21"/>
      <c r="O1990" s="26"/>
      <c r="P1990" s="26"/>
      <c r="Q1990" s="26"/>
      <c r="S1990"/>
      <c r="T1990"/>
      <c r="U1990"/>
      <c r="V1990"/>
      <c r="W1990"/>
      <c r="X1990"/>
      <c r="Z1990"/>
    </row>
    <row r="1991" spans="2:26" s="1" customFormat="1" x14ac:dyDescent="0.2">
      <c r="B1991" s="8"/>
      <c r="C1991" s="11"/>
      <c r="D1991" s="11"/>
      <c r="E1991" s="11"/>
      <c r="F1991" s="16"/>
      <c r="G1991" s="16"/>
      <c r="H1991" s="16"/>
      <c r="I1991" s="51"/>
      <c r="J1991" s="51"/>
      <c r="K1991" s="51"/>
      <c r="L1991" s="21"/>
      <c r="M1991" s="21"/>
      <c r="N1991" s="21"/>
      <c r="O1991" s="26"/>
      <c r="P1991" s="26"/>
      <c r="Q1991" s="26"/>
      <c r="S1991"/>
      <c r="T1991"/>
      <c r="U1991"/>
      <c r="V1991"/>
      <c r="W1991"/>
      <c r="X1991"/>
      <c r="Z1991"/>
    </row>
    <row r="1992" spans="2:26" s="1" customFormat="1" x14ac:dyDescent="0.2">
      <c r="B1992" s="8"/>
      <c r="C1992" s="11"/>
      <c r="D1992" s="11"/>
      <c r="E1992" s="11"/>
      <c r="F1992" s="16"/>
      <c r="G1992" s="16"/>
      <c r="H1992" s="16"/>
      <c r="I1992" s="51"/>
      <c r="J1992" s="51"/>
      <c r="K1992" s="51"/>
      <c r="L1992" s="21"/>
      <c r="M1992" s="21"/>
      <c r="N1992" s="21"/>
      <c r="O1992" s="26"/>
      <c r="P1992" s="26"/>
      <c r="Q1992" s="26"/>
      <c r="S1992"/>
      <c r="T1992"/>
      <c r="U1992"/>
      <c r="V1992"/>
      <c r="W1992"/>
      <c r="X1992"/>
      <c r="Z1992"/>
    </row>
    <row r="1993" spans="2:26" s="1" customFormat="1" x14ac:dyDescent="0.2">
      <c r="B1993" s="8"/>
      <c r="C1993" s="11"/>
      <c r="D1993" s="11"/>
      <c r="E1993" s="11"/>
      <c r="F1993" s="16"/>
      <c r="G1993" s="16"/>
      <c r="H1993" s="16"/>
      <c r="I1993" s="51"/>
      <c r="J1993" s="51"/>
      <c r="K1993" s="51"/>
      <c r="L1993" s="21"/>
      <c r="M1993" s="21"/>
      <c r="N1993" s="21"/>
      <c r="O1993" s="26"/>
      <c r="P1993" s="26"/>
      <c r="Q1993" s="26"/>
      <c r="S1993"/>
      <c r="T1993"/>
      <c r="U1993"/>
      <c r="V1993"/>
      <c r="W1993"/>
      <c r="X1993"/>
      <c r="Z1993"/>
    </row>
    <row r="1994" spans="2:26" s="1" customFormat="1" x14ac:dyDescent="0.2">
      <c r="B1994" s="8"/>
      <c r="C1994" s="11"/>
      <c r="D1994" s="11"/>
      <c r="E1994" s="11"/>
      <c r="F1994" s="16"/>
      <c r="G1994" s="16"/>
      <c r="H1994" s="16"/>
      <c r="I1994" s="51"/>
      <c r="J1994" s="51"/>
      <c r="K1994" s="51"/>
      <c r="L1994" s="21"/>
      <c r="M1994" s="21"/>
      <c r="N1994" s="21"/>
      <c r="O1994" s="26"/>
      <c r="P1994" s="26"/>
      <c r="Q1994" s="26"/>
      <c r="S1994"/>
      <c r="T1994"/>
      <c r="U1994"/>
      <c r="V1994"/>
      <c r="W1994"/>
      <c r="X1994"/>
      <c r="Z1994"/>
    </row>
    <row r="1995" spans="2:26" s="1" customFormat="1" x14ac:dyDescent="0.2">
      <c r="B1995" s="8"/>
      <c r="C1995" s="11"/>
      <c r="D1995" s="11"/>
      <c r="E1995" s="11"/>
      <c r="F1995" s="16"/>
      <c r="G1995" s="16"/>
      <c r="H1995" s="16"/>
      <c r="I1995" s="51"/>
      <c r="J1995" s="51"/>
      <c r="K1995" s="51"/>
      <c r="L1995" s="21"/>
      <c r="M1995" s="21"/>
      <c r="N1995" s="21"/>
      <c r="O1995" s="26"/>
      <c r="P1995" s="26"/>
      <c r="Q1995" s="26"/>
      <c r="S1995"/>
      <c r="T1995"/>
      <c r="U1995"/>
      <c r="V1995"/>
      <c r="W1995"/>
      <c r="X1995"/>
      <c r="Z1995"/>
    </row>
    <row r="1996" spans="2:26" s="1" customFormat="1" x14ac:dyDescent="0.2">
      <c r="B1996" s="8"/>
      <c r="C1996" s="11"/>
      <c r="D1996" s="11"/>
      <c r="E1996" s="11"/>
      <c r="F1996" s="16"/>
      <c r="G1996" s="16"/>
      <c r="H1996" s="16"/>
      <c r="I1996" s="51"/>
      <c r="J1996" s="51"/>
      <c r="K1996" s="51"/>
      <c r="L1996" s="21"/>
      <c r="M1996" s="21"/>
      <c r="N1996" s="21"/>
      <c r="O1996" s="26"/>
      <c r="P1996" s="26"/>
      <c r="Q1996" s="26"/>
      <c r="S1996"/>
      <c r="T1996"/>
      <c r="U1996"/>
      <c r="V1996"/>
      <c r="W1996"/>
      <c r="X1996"/>
      <c r="Z1996"/>
    </row>
    <row r="1997" spans="2:26" s="1" customFormat="1" x14ac:dyDescent="0.2">
      <c r="B1997" s="8"/>
      <c r="C1997" s="11"/>
      <c r="D1997" s="11"/>
      <c r="E1997" s="11"/>
      <c r="F1997" s="16"/>
      <c r="G1997" s="16"/>
      <c r="H1997" s="16"/>
      <c r="I1997" s="51"/>
      <c r="J1997" s="51"/>
      <c r="K1997" s="51"/>
      <c r="L1997" s="21"/>
      <c r="M1997" s="21"/>
      <c r="N1997" s="21"/>
      <c r="O1997" s="26"/>
      <c r="P1997" s="26"/>
      <c r="Q1997" s="26"/>
      <c r="S1997"/>
      <c r="T1997"/>
      <c r="U1997"/>
      <c r="V1997"/>
      <c r="W1997"/>
      <c r="X1997"/>
      <c r="Z1997"/>
    </row>
    <row r="1998" spans="2:26" s="1" customFormat="1" x14ac:dyDescent="0.2">
      <c r="B1998" s="8"/>
      <c r="C1998" s="11"/>
      <c r="D1998" s="11"/>
      <c r="E1998" s="11"/>
      <c r="F1998" s="16"/>
      <c r="G1998" s="16"/>
      <c r="H1998" s="16"/>
      <c r="I1998" s="51"/>
      <c r="J1998" s="51"/>
      <c r="K1998" s="51"/>
      <c r="L1998" s="21"/>
      <c r="M1998" s="21"/>
      <c r="N1998" s="21"/>
      <c r="O1998" s="26"/>
      <c r="P1998" s="26"/>
      <c r="Q1998" s="26"/>
      <c r="S1998"/>
      <c r="T1998"/>
      <c r="U1998"/>
      <c r="V1998"/>
      <c r="W1998"/>
      <c r="X1998"/>
      <c r="Z1998"/>
    </row>
    <row r="1999" spans="2:26" s="1" customFormat="1" x14ac:dyDescent="0.2">
      <c r="B1999" s="8"/>
      <c r="C1999" s="11"/>
      <c r="D1999" s="11"/>
      <c r="E1999" s="11"/>
      <c r="F1999" s="16"/>
      <c r="G1999" s="16"/>
      <c r="H1999" s="16"/>
      <c r="I1999" s="51"/>
      <c r="J1999" s="51"/>
      <c r="K1999" s="51"/>
      <c r="L1999" s="21"/>
      <c r="M1999" s="21"/>
      <c r="N1999" s="21"/>
      <c r="O1999" s="26"/>
      <c r="P1999" s="26"/>
      <c r="Q1999" s="26"/>
      <c r="S1999"/>
      <c r="T1999"/>
      <c r="U1999"/>
      <c r="V1999"/>
      <c r="W1999"/>
      <c r="X1999"/>
      <c r="Z1999"/>
    </row>
    <row r="2000" spans="2:26" s="1" customFormat="1" x14ac:dyDescent="0.2">
      <c r="B2000" s="8"/>
      <c r="C2000" s="11"/>
      <c r="D2000" s="11"/>
      <c r="E2000" s="11"/>
      <c r="F2000" s="16"/>
      <c r="G2000" s="16"/>
      <c r="H2000" s="16"/>
      <c r="I2000" s="51"/>
      <c r="J2000" s="51"/>
      <c r="K2000" s="51"/>
      <c r="L2000" s="21"/>
      <c r="M2000" s="21"/>
      <c r="N2000" s="21"/>
      <c r="O2000" s="26"/>
      <c r="P2000" s="26"/>
      <c r="Q2000" s="26"/>
      <c r="S2000"/>
      <c r="T2000"/>
      <c r="U2000"/>
      <c r="V2000"/>
      <c r="W2000"/>
      <c r="X2000"/>
      <c r="Z2000"/>
    </row>
    <row r="2001" spans="2:26" s="1" customFormat="1" x14ac:dyDescent="0.2">
      <c r="B2001" s="8"/>
      <c r="C2001" s="11"/>
      <c r="D2001" s="11"/>
      <c r="E2001" s="11"/>
      <c r="F2001" s="16"/>
      <c r="G2001" s="16"/>
      <c r="H2001" s="16"/>
      <c r="I2001" s="51"/>
      <c r="J2001" s="51"/>
      <c r="K2001" s="51"/>
      <c r="L2001" s="21"/>
      <c r="M2001" s="21"/>
      <c r="N2001" s="21"/>
      <c r="O2001" s="26"/>
      <c r="P2001" s="26"/>
      <c r="Q2001" s="26"/>
      <c r="S2001"/>
      <c r="T2001"/>
      <c r="U2001"/>
      <c r="V2001"/>
      <c r="W2001"/>
      <c r="X2001"/>
      <c r="Z2001"/>
    </row>
    <row r="2002" spans="2:26" s="1" customFormat="1" x14ac:dyDescent="0.2">
      <c r="B2002" s="8"/>
      <c r="C2002" s="11"/>
      <c r="D2002" s="11"/>
      <c r="E2002" s="11"/>
      <c r="F2002" s="16"/>
      <c r="G2002" s="16"/>
      <c r="H2002" s="16"/>
      <c r="I2002" s="51"/>
      <c r="J2002" s="51"/>
      <c r="K2002" s="51"/>
      <c r="L2002" s="21"/>
      <c r="M2002" s="21"/>
      <c r="N2002" s="21"/>
      <c r="O2002" s="26"/>
      <c r="P2002" s="26"/>
      <c r="Q2002" s="26"/>
      <c r="S2002"/>
      <c r="T2002"/>
      <c r="U2002"/>
      <c r="V2002"/>
      <c r="W2002"/>
      <c r="X2002"/>
      <c r="Z2002"/>
    </row>
    <row r="2003" spans="2:26" s="1" customFormat="1" x14ac:dyDescent="0.2">
      <c r="B2003" s="8"/>
      <c r="C2003" s="11"/>
      <c r="D2003" s="11"/>
      <c r="E2003" s="11"/>
      <c r="F2003" s="16"/>
      <c r="G2003" s="16"/>
      <c r="H2003" s="16"/>
      <c r="I2003" s="51"/>
      <c r="J2003" s="51"/>
      <c r="K2003" s="51"/>
      <c r="L2003" s="21"/>
      <c r="M2003" s="21"/>
      <c r="N2003" s="21"/>
      <c r="O2003" s="26"/>
      <c r="P2003" s="26"/>
      <c r="Q2003" s="26"/>
      <c r="S2003"/>
      <c r="T2003"/>
      <c r="U2003"/>
      <c r="V2003"/>
      <c r="W2003"/>
      <c r="X2003"/>
      <c r="Z2003"/>
    </row>
    <row r="2004" spans="2:26" s="1" customFormat="1" x14ac:dyDescent="0.2">
      <c r="B2004" s="8"/>
      <c r="C2004" s="11"/>
      <c r="D2004" s="11"/>
      <c r="E2004" s="11"/>
      <c r="F2004" s="16"/>
      <c r="G2004" s="16"/>
      <c r="H2004" s="16"/>
      <c r="I2004" s="51"/>
      <c r="J2004" s="51"/>
      <c r="K2004" s="51"/>
      <c r="L2004" s="21"/>
      <c r="M2004" s="21"/>
      <c r="N2004" s="21"/>
      <c r="O2004" s="26"/>
      <c r="P2004" s="26"/>
      <c r="Q2004" s="26"/>
      <c r="S2004"/>
      <c r="T2004"/>
      <c r="U2004"/>
      <c r="V2004"/>
      <c r="W2004"/>
      <c r="X2004"/>
      <c r="Z2004"/>
    </row>
    <row r="2005" spans="2:26" s="1" customFormat="1" x14ac:dyDescent="0.2">
      <c r="B2005" s="8"/>
      <c r="C2005" s="11"/>
      <c r="D2005" s="11"/>
      <c r="E2005" s="11"/>
      <c r="F2005" s="16"/>
      <c r="G2005" s="16"/>
      <c r="H2005" s="16"/>
      <c r="I2005" s="51"/>
      <c r="J2005" s="51"/>
      <c r="K2005" s="51"/>
      <c r="L2005" s="21"/>
      <c r="M2005" s="21"/>
      <c r="N2005" s="21"/>
      <c r="O2005" s="26"/>
      <c r="P2005" s="26"/>
      <c r="Q2005" s="26"/>
      <c r="S2005"/>
      <c r="T2005"/>
      <c r="U2005"/>
      <c r="V2005"/>
      <c r="W2005"/>
      <c r="X2005"/>
      <c r="Z2005"/>
    </row>
    <row r="2006" spans="2:26" s="1" customFormat="1" x14ac:dyDescent="0.2">
      <c r="B2006" s="8"/>
      <c r="C2006" s="11"/>
      <c r="D2006" s="11"/>
      <c r="E2006" s="11"/>
      <c r="F2006" s="16"/>
      <c r="G2006" s="16"/>
      <c r="H2006" s="16"/>
      <c r="I2006" s="51"/>
      <c r="J2006" s="51"/>
      <c r="K2006" s="51"/>
      <c r="L2006" s="21"/>
      <c r="M2006" s="21"/>
      <c r="N2006" s="21"/>
      <c r="O2006" s="26"/>
      <c r="P2006" s="26"/>
      <c r="Q2006" s="26"/>
      <c r="S2006"/>
      <c r="T2006"/>
      <c r="U2006"/>
      <c r="V2006"/>
      <c r="W2006"/>
      <c r="X2006"/>
      <c r="Z2006"/>
    </row>
    <row r="2007" spans="2:26" s="1" customFormat="1" x14ac:dyDescent="0.2">
      <c r="B2007" s="8"/>
      <c r="C2007" s="11"/>
      <c r="D2007" s="11"/>
      <c r="E2007" s="11"/>
      <c r="F2007" s="16"/>
      <c r="G2007" s="16"/>
      <c r="H2007" s="16"/>
      <c r="I2007" s="51"/>
      <c r="J2007" s="51"/>
      <c r="K2007" s="51"/>
      <c r="L2007" s="21"/>
      <c r="M2007" s="21"/>
      <c r="N2007" s="21"/>
      <c r="O2007" s="26"/>
      <c r="P2007" s="26"/>
      <c r="Q2007" s="26"/>
      <c r="S2007"/>
      <c r="T2007"/>
      <c r="U2007"/>
      <c r="V2007"/>
      <c r="W2007"/>
      <c r="X2007"/>
      <c r="Z2007"/>
    </row>
    <row r="2008" spans="2:26" s="1" customFormat="1" x14ac:dyDescent="0.2">
      <c r="B2008" s="8"/>
      <c r="C2008" s="11"/>
      <c r="D2008" s="11"/>
      <c r="E2008" s="11"/>
      <c r="F2008" s="16"/>
      <c r="G2008" s="16"/>
      <c r="H2008" s="16"/>
      <c r="I2008" s="51"/>
      <c r="J2008" s="51"/>
      <c r="K2008" s="51"/>
      <c r="L2008" s="21"/>
      <c r="M2008" s="21"/>
      <c r="N2008" s="21"/>
      <c r="O2008" s="26"/>
      <c r="P2008" s="26"/>
      <c r="Q2008" s="26"/>
      <c r="S2008"/>
      <c r="T2008"/>
      <c r="U2008"/>
      <c r="V2008"/>
      <c r="W2008"/>
      <c r="X2008"/>
      <c r="Z2008"/>
    </row>
    <row r="2009" spans="2:26" s="1" customFormat="1" x14ac:dyDescent="0.2">
      <c r="B2009" s="8"/>
      <c r="C2009" s="11"/>
      <c r="D2009" s="11"/>
      <c r="E2009" s="11"/>
      <c r="F2009" s="16"/>
      <c r="G2009" s="16"/>
      <c r="H2009" s="16"/>
      <c r="I2009" s="51"/>
      <c r="J2009" s="51"/>
      <c r="K2009" s="51"/>
      <c r="L2009" s="21"/>
      <c r="M2009" s="21"/>
      <c r="N2009" s="21"/>
      <c r="O2009" s="26"/>
      <c r="P2009" s="26"/>
      <c r="Q2009" s="26"/>
      <c r="S2009"/>
      <c r="T2009"/>
      <c r="U2009"/>
      <c r="V2009"/>
      <c r="W2009"/>
      <c r="X2009"/>
      <c r="Z2009"/>
    </row>
    <row r="2010" spans="2:26" s="1" customFormat="1" x14ac:dyDescent="0.2">
      <c r="B2010" s="8"/>
      <c r="C2010" s="11"/>
      <c r="D2010" s="11"/>
      <c r="E2010" s="11"/>
      <c r="F2010" s="16"/>
      <c r="G2010" s="16"/>
      <c r="H2010" s="16"/>
      <c r="I2010" s="51"/>
      <c r="J2010" s="51"/>
      <c r="K2010" s="51"/>
      <c r="L2010" s="21"/>
      <c r="M2010" s="21"/>
      <c r="N2010" s="21"/>
      <c r="O2010" s="26"/>
      <c r="P2010" s="26"/>
      <c r="Q2010" s="26"/>
      <c r="S2010"/>
      <c r="T2010"/>
      <c r="U2010"/>
      <c r="V2010"/>
      <c r="W2010"/>
      <c r="X2010"/>
      <c r="Z2010"/>
    </row>
    <row r="2011" spans="2:26" s="1" customFormat="1" x14ac:dyDescent="0.2">
      <c r="B2011" s="8"/>
      <c r="C2011" s="11"/>
      <c r="D2011" s="11"/>
      <c r="E2011" s="11"/>
      <c r="F2011" s="16"/>
      <c r="G2011" s="16"/>
      <c r="H2011" s="16"/>
      <c r="I2011" s="51"/>
      <c r="J2011" s="51"/>
      <c r="K2011" s="51"/>
      <c r="L2011" s="21"/>
      <c r="M2011" s="21"/>
      <c r="N2011" s="21"/>
      <c r="O2011" s="26"/>
      <c r="P2011" s="26"/>
      <c r="Q2011" s="26"/>
      <c r="S2011"/>
      <c r="T2011"/>
      <c r="U2011"/>
      <c r="V2011"/>
      <c r="W2011"/>
      <c r="X2011"/>
      <c r="Z2011"/>
    </row>
    <row r="2012" spans="2:26" s="1" customFormat="1" x14ac:dyDescent="0.2">
      <c r="B2012" s="8"/>
      <c r="C2012" s="11"/>
      <c r="D2012" s="11"/>
      <c r="E2012" s="11"/>
      <c r="F2012" s="16"/>
      <c r="G2012" s="16"/>
      <c r="H2012" s="16"/>
      <c r="I2012" s="51"/>
      <c r="J2012" s="51"/>
      <c r="K2012" s="51"/>
      <c r="L2012" s="21"/>
      <c r="M2012" s="21"/>
      <c r="N2012" s="21"/>
      <c r="O2012" s="26"/>
      <c r="P2012" s="26"/>
      <c r="Q2012" s="26"/>
      <c r="S2012"/>
      <c r="T2012"/>
      <c r="U2012"/>
      <c r="V2012"/>
      <c r="W2012"/>
      <c r="X2012"/>
      <c r="Z2012"/>
    </row>
    <row r="2013" spans="2:26" s="1" customFormat="1" x14ac:dyDescent="0.2">
      <c r="B2013" s="8"/>
      <c r="C2013" s="11"/>
      <c r="D2013" s="11"/>
      <c r="E2013" s="11"/>
      <c r="F2013" s="16"/>
      <c r="G2013" s="16"/>
      <c r="H2013" s="16"/>
      <c r="I2013" s="51"/>
      <c r="J2013" s="51"/>
      <c r="K2013" s="51"/>
      <c r="L2013" s="21"/>
      <c r="M2013" s="21"/>
      <c r="N2013" s="21"/>
      <c r="O2013" s="26"/>
      <c r="P2013" s="26"/>
      <c r="Q2013" s="26"/>
      <c r="S2013"/>
      <c r="T2013"/>
      <c r="U2013"/>
      <c r="V2013"/>
      <c r="W2013"/>
      <c r="X2013"/>
      <c r="Z2013"/>
    </row>
    <row r="2014" spans="2:26" s="1" customFormat="1" x14ac:dyDescent="0.2">
      <c r="B2014" s="8"/>
      <c r="C2014" s="11"/>
      <c r="D2014" s="11"/>
      <c r="E2014" s="11"/>
      <c r="F2014" s="16"/>
      <c r="G2014" s="16"/>
      <c r="H2014" s="16"/>
      <c r="I2014" s="51"/>
      <c r="J2014" s="51"/>
      <c r="K2014" s="51"/>
      <c r="L2014" s="21"/>
      <c r="M2014" s="21"/>
      <c r="N2014" s="21"/>
      <c r="O2014" s="26"/>
      <c r="P2014" s="26"/>
      <c r="Q2014" s="26"/>
      <c r="S2014"/>
      <c r="T2014"/>
      <c r="U2014"/>
      <c r="V2014"/>
      <c r="W2014"/>
      <c r="X2014"/>
      <c r="Z2014"/>
    </row>
    <row r="2015" spans="2:26" s="1" customFormat="1" x14ac:dyDescent="0.2">
      <c r="B2015" s="8"/>
      <c r="C2015" s="11"/>
      <c r="D2015" s="11"/>
      <c r="E2015" s="11"/>
      <c r="F2015" s="16"/>
      <c r="G2015" s="16"/>
      <c r="H2015" s="16"/>
      <c r="I2015" s="51"/>
      <c r="J2015" s="51"/>
      <c r="K2015" s="51"/>
      <c r="L2015" s="21"/>
      <c r="M2015" s="21"/>
      <c r="N2015" s="21"/>
      <c r="O2015" s="26"/>
      <c r="P2015" s="26"/>
      <c r="Q2015" s="26"/>
      <c r="S2015"/>
      <c r="T2015"/>
      <c r="U2015"/>
      <c r="V2015"/>
      <c r="W2015"/>
      <c r="X2015"/>
      <c r="Z2015"/>
    </row>
    <row r="2016" spans="2:26" s="1" customFormat="1" x14ac:dyDescent="0.2">
      <c r="B2016" s="8"/>
      <c r="C2016" s="11"/>
      <c r="D2016" s="11"/>
      <c r="E2016" s="11"/>
      <c r="F2016" s="16"/>
      <c r="G2016" s="16"/>
      <c r="H2016" s="16"/>
      <c r="I2016" s="51"/>
      <c r="J2016" s="51"/>
      <c r="K2016" s="51"/>
      <c r="L2016" s="21"/>
      <c r="M2016" s="21"/>
      <c r="N2016" s="21"/>
      <c r="O2016" s="26"/>
      <c r="P2016" s="26"/>
      <c r="Q2016" s="26"/>
      <c r="S2016"/>
      <c r="T2016"/>
      <c r="U2016"/>
      <c r="V2016"/>
      <c r="W2016"/>
      <c r="X2016"/>
      <c r="Z2016"/>
    </row>
    <row r="2017" spans="2:26" s="1" customFormat="1" x14ac:dyDescent="0.2">
      <c r="B2017" s="8"/>
      <c r="C2017" s="11"/>
      <c r="D2017" s="11"/>
      <c r="E2017" s="11"/>
      <c r="F2017" s="16"/>
      <c r="G2017" s="16"/>
      <c r="H2017" s="16"/>
      <c r="I2017" s="51"/>
      <c r="J2017" s="51"/>
      <c r="K2017" s="51"/>
      <c r="L2017" s="21"/>
      <c r="M2017" s="21"/>
      <c r="N2017" s="21"/>
      <c r="O2017" s="26"/>
      <c r="P2017" s="26"/>
      <c r="Q2017" s="26"/>
      <c r="S2017"/>
      <c r="T2017"/>
      <c r="U2017"/>
      <c r="V2017"/>
      <c r="W2017"/>
      <c r="X2017"/>
      <c r="Z2017"/>
    </row>
    <row r="2018" spans="2:26" s="1" customFormat="1" x14ac:dyDescent="0.2">
      <c r="B2018" s="8"/>
      <c r="C2018" s="11"/>
      <c r="D2018" s="11"/>
      <c r="E2018" s="11"/>
      <c r="F2018" s="16"/>
      <c r="G2018" s="16"/>
      <c r="H2018" s="16"/>
      <c r="I2018" s="51"/>
      <c r="J2018" s="51"/>
      <c r="K2018" s="51"/>
      <c r="L2018" s="21"/>
      <c r="M2018" s="21"/>
      <c r="N2018" s="21"/>
      <c r="O2018" s="26"/>
      <c r="P2018" s="26"/>
      <c r="Q2018" s="26"/>
      <c r="S2018"/>
      <c r="T2018"/>
      <c r="U2018"/>
      <c r="V2018"/>
      <c r="W2018"/>
      <c r="X2018"/>
      <c r="Z2018"/>
    </row>
    <row r="2019" spans="2:26" s="1" customFormat="1" x14ac:dyDescent="0.2">
      <c r="B2019" s="8"/>
      <c r="C2019" s="11"/>
      <c r="D2019" s="11"/>
      <c r="E2019" s="11"/>
      <c r="F2019" s="16"/>
      <c r="G2019" s="16"/>
      <c r="H2019" s="16"/>
      <c r="I2019" s="51"/>
      <c r="J2019" s="51"/>
      <c r="K2019" s="51"/>
      <c r="L2019" s="21"/>
      <c r="M2019" s="21"/>
      <c r="N2019" s="21"/>
      <c r="O2019" s="26"/>
      <c r="P2019" s="26"/>
      <c r="Q2019" s="26"/>
      <c r="S2019"/>
      <c r="T2019"/>
      <c r="U2019"/>
      <c r="V2019"/>
      <c r="W2019"/>
      <c r="X2019"/>
      <c r="Z2019"/>
    </row>
    <row r="2020" spans="2:26" s="1" customFormat="1" x14ac:dyDescent="0.2">
      <c r="B2020" s="8"/>
      <c r="C2020" s="11"/>
      <c r="D2020" s="11"/>
      <c r="E2020" s="11"/>
      <c r="F2020" s="16"/>
      <c r="G2020" s="16"/>
      <c r="H2020" s="16"/>
      <c r="I2020" s="51"/>
      <c r="J2020" s="51"/>
      <c r="K2020" s="51"/>
      <c r="L2020" s="21"/>
      <c r="M2020" s="21"/>
      <c r="N2020" s="21"/>
      <c r="O2020" s="26"/>
      <c r="P2020" s="26"/>
      <c r="Q2020" s="26"/>
      <c r="S2020"/>
      <c r="T2020"/>
      <c r="U2020"/>
      <c r="V2020"/>
      <c r="W2020"/>
      <c r="X2020"/>
      <c r="Z2020"/>
    </row>
    <row r="2021" spans="2:26" s="1" customFormat="1" x14ac:dyDescent="0.2">
      <c r="B2021" s="8"/>
      <c r="C2021" s="11"/>
      <c r="D2021" s="11"/>
      <c r="E2021" s="11"/>
      <c r="F2021" s="16"/>
      <c r="G2021" s="16"/>
      <c r="H2021" s="16"/>
      <c r="I2021" s="51"/>
      <c r="J2021" s="51"/>
      <c r="K2021" s="51"/>
      <c r="L2021" s="21"/>
      <c r="M2021" s="21"/>
      <c r="N2021" s="21"/>
      <c r="O2021" s="26"/>
      <c r="P2021" s="26"/>
      <c r="Q2021" s="26"/>
      <c r="S2021"/>
      <c r="T2021"/>
      <c r="U2021"/>
      <c r="V2021"/>
      <c r="W2021"/>
      <c r="X2021"/>
      <c r="Z2021"/>
    </row>
    <row r="2022" spans="2:26" s="1" customFormat="1" x14ac:dyDescent="0.2">
      <c r="B2022" s="8"/>
      <c r="C2022" s="11"/>
      <c r="D2022" s="11"/>
      <c r="E2022" s="11"/>
      <c r="F2022" s="16"/>
      <c r="G2022" s="16"/>
      <c r="H2022" s="16"/>
      <c r="I2022" s="51"/>
      <c r="J2022" s="51"/>
      <c r="K2022" s="51"/>
      <c r="L2022" s="21"/>
      <c r="M2022" s="21"/>
      <c r="N2022" s="21"/>
      <c r="O2022" s="26"/>
      <c r="P2022" s="26"/>
      <c r="Q2022" s="26"/>
      <c r="S2022"/>
      <c r="T2022"/>
      <c r="U2022"/>
      <c r="V2022"/>
      <c r="W2022"/>
      <c r="X2022"/>
      <c r="Z2022"/>
    </row>
    <row r="2023" spans="2:26" s="1" customFormat="1" x14ac:dyDescent="0.2">
      <c r="B2023" s="8"/>
      <c r="C2023" s="11"/>
      <c r="D2023" s="11"/>
      <c r="E2023" s="11"/>
      <c r="F2023" s="16"/>
      <c r="G2023" s="16"/>
      <c r="H2023" s="16"/>
      <c r="I2023" s="51"/>
      <c r="J2023" s="51"/>
      <c r="K2023" s="51"/>
      <c r="L2023" s="21"/>
      <c r="M2023" s="21"/>
      <c r="N2023" s="21"/>
      <c r="O2023" s="26"/>
      <c r="P2023" s="26"/>
      <c r="Q2023" s="26"/>
      <c r="S2023"/>
      <c r="T2023"/>
      <c r="U2023"/>
      <c r="V2023"/>
      <c r="W2023"/>
      <c r="X2023"/>
      <c r="Z2023"/>
    </row>
    <row r="2024" spans="2:26" s="1" customFormat="1" x14ac:dyDescent="0.2">
      <c r="B2024" s="8"/>
      <c r="C2024" s="11"/>
      <c r="D2024" s="11"/>
      <c r="E2024" s="11"/>
      <c r="F2024" s="16"/>
      <c r="G2024" s="16"/>
      <c r="H2024" s="16"/>
      <c r="I2024" s="51"/>
      <c r="J2024" s="51"/>
      <c r="K2024" s="51"/>
      <c r="L2024" s="21"/>
      <c r="M2024" s="21"/>
      <c r="N2024" s="21"/>
      <c r="O2024" s="26"/>
      <c r="P2024" s="26"/>
      <c r="Q2024" s="26"/>
      <c r="S2024"/>
      <c r="T2024"/>
      <c r="U2024"/>
      <c r="V2024"/>
      <c r="W2024"/>
      <c r="X2024"/>
      <c r="Z2024"/>
    </row>
    <row r="2025" spans="2:26" s="1" customFormat="1" x14ac:dyDescent="0.2">
      <c r="B2025" s="8"/>
      <c r="C2025" s="11"/>
      <c r="D2025" s="11"/>
      <c r="E2025" s="11"/>
      <c r="F2025" s="16"/>
      <c r="G2025" s="16"/>
      <c r="H2025" s="16"/>
      <c r="I2025" s="51"/>
      <c r="J2025" s="51"/>
      <c r="K2025" s="51"/>
      <c r="L2025" s="21"/>
      <c r="M2025" s="21"/>
      <c r="N2025" s="21"/>
      <c r="O2025" s="26"/>
      <c r="P2025" s="26"/>
      <c r="Q2025" s="26"/>
      <c r="S2025"/>
      <c r="T2025"/>
      <c r="U2025"/>
      <c r="V2025"/>
      <c r="W2025"/>
      <c r="X2025"/>
      <c r="Z2025"/>
    </row>
    <row r="2026" spans="2:26" s="1" customFormat="1" x14ac:dyDescent="0.2">
      <c r="B2026" s="8"/>
      <c r="C2026" s="11"/>
      <c r="D2026" s="11"/>
      <c r="E2026" s="11"/>
      <c r="F2026" s="16"/>
      <c r="G2026" s="16"/>
      <c r="H2026" s="16"/>
      <c r="I2026" s="51"/>
      <c r="J2026" s="51"/>
      <c r="K2026" s="51"/>
      <c r="L2026" s="21"/>
      <c r="M2026" s="21"/>
      <c r="N2026" s="21"/>
      <c r="O2026" s="26"/>
      <c r="P2026" s="26"/>
      <c r="Q2026" s="26"/>
      <c r="S2026"/>
      <c r="T2026"/>
      <c r="U2026"/>
      <c r="V2026"/>
      <c r="W2026"/>
      <c r="X2026"/>
      <c r="Z2026"/>
    </row>
    <row r="2027" spans="2:26" s="1" customFormat="1" x14ac:dyDescent="0.2">
      <c r="B2027" s="8"/>
      <c r="C2027" s="11"/>
      <c r="D2027" s="11"/>
      <c r="E2027" s="11"/>
      <c r="F2027" s="16"/>
      <c r="G2027" s="16"/>
      <c r="H2027" s="16"/>
      <c r="I2027" s="51"/>
      <c r="J2027" s="51"/>
      <c r="K2027" s="51"/>
      <c r="L2027" s="21"/>
      <c r="M2027" s="21"/>
      <c r="N2027" s="21"/>
      <c r="O2027" s="26"/>
      <c r="P2027" s="26"/>
      <c r="Q2027" s="26"/>
      <c r="S2027"/>
      <c r="T2027"/>
      <c r="U2027"/>
      <c r="V2027"/>
      <c r="W2027"/>
      <c r="X2027"/>
      <c r="Z2027"/>
    </row>
    <row r="2028" spans="2:26" s="1" customFormat="1" x14ac:dyDescent="0.2">
      <c r="B2028" s="8"/>
      <c r="C2028" s="11"/>
      <c r="D2028" s="11"/>
      <c r="E2028" s="11"/>
      <c r="F2028" s="16"/>
      <c r="G2028" s="16"/>
      <c r="H2028" s="16"/>
      <c r="I2028" s="51"/>
      <c r="J2028" s="51"/>
      <c r="K2028" s="51"/>
      <c r="L2028" s="21"/>
      <c r="M2028" s="21"/>
      <c r="N2028" s="21"/>
      <c r="O2028" s="26"/>
      <c r="P2028" s="26"/>
      <c r="Q2028" s="26"/>
      <c r="S2028"/>
      <c r="T2028"/>
      <c r="U2028"/>
      <c r="V2028"/>
      <c r="W2028"/>
      <c r="X2028"/>
      <c r="Z2028"/>
    </row>
    <row r="2029" spans="2:26" s="1" customFormat="1" x14ac:dyDescent="0.2">
      <c r="B2029" s="8"/>
      <c r="C2029" s="11"/>
      <c r="D2029" s="11"/>
      <c r="E2029" s="11"/>
      <c r="F2029" s="16"/>
      <c r="G2029" s="16"/>
      <c r="H2029" s="16"/>
      <c r="I2029" s="51"/>
      <c r="J2029" s="51"/>
      <c r="K2029" s="51"/>
      <c r="L2029" s="21"/>
      <c r="M2029" s="21"/>
      <c r="N2029" s="21"/>
      <c r="O2029" s="26"/>
      <c r="P2029" s="26"/>
      <c r="Q2029" s="26"/>
      <c r="S2029"/>
      <c r="T2029"/>
      <c r="U2029"/>
      <c r="V2029"/>
      <c r="W2029"/>
      <c r="X2029"/>
      <c r="Z2029"/>
    </row>
    <row r="2030" spans="2:26" s="1" customFormat="1" x14ac:dyDescent="0.2">
      <c r="B2030" s="8"/>
      <c r="C2030" s="11"/>
      <c r="D2030" s="11"/>
      <c r="E2030" s="11"/>
      <c r="F2030" s="16"/>
      <c r="G2030" s="16"/>
      <c r="H2030" s="16"/>
      <c r="I2030" s="51"/>
      <c r="J2030" s="51"/>
      <c r="K2030" s="51"/>
      <c r="L2030" s="21"/>
      <c r="M2030" s="21"/>
      <c r="N2030" s="21"/>
      <c r="O2030" s="26"/>
      <c r="P2030" s="26"/>
      <c r="Q2030" s="26"/>
      <c r="S2030"/>
      <c r="T2030"/>
      <c r="U2030"/>
      <c r="V2030"/>
      <c r="W2030"/>
      <c r="X2030"/>
      <c r="Z2030"/>
    </row>
    <row r="2031" spans="2:26" s="1" customFormat="1" x14ac:dyDescent="0.2">
      <c r="B2031" s="8"/>
      <c r="C2031" s="11"/>
      <c r="D2031" s="11"/>
      <c r="E2031" s="11"/>
      <c r="F2031" s="16"/>
      <c r="G2031" s="16"/>
      <c r="H2031" s="16"/>
      <c r="I2031" s="51"/>
      <c r="J2031" s="51"/>
      <c r="K2031" s="51"/>
      <c r="L2031" s="21"/>
      <c r="M2031" s="21"/>
      <c r="N2031" s="21"/>
      <c r="O2031" s="26"/>
      <c r="P2031" s="26"/>
      <c r="Q2031" s="26"/>
      <c r="S2031"/>
      <c r="T2031"/>
      <c r="U2031"/>
      <c r="V2031"/>
      <c r="W2031"/>
      <c r="X2031"/>
      <c r="Z2031"/>
    </row>
    <row r="2032" spans="2:26" s="1" customFormat="1" x14ac:dyDescent="0.2">
      <c r="B2032" s="8"/>
      <c r="C2032" s="11"/>
      <c r="D2032" s="11"/>
      <c r="E2032" s="11"/>
      <c r="F2032" s="16"/>
      <c r="G2032" s="16"/>
      <c r="H2032" s="16"/>
      <c r="I2032" s="51"/>
      <c r="J2032" s="51"/>
      <c r="K2032" s="51"/>
      <c r="L2032" s="21"/>
      <c r="M2032" s="21"/>
      <c r="N2032" s="21"/>
      <c r="O2032" s="26"/>
      <c r="P2032" s="26"/>
      <c r="Q2032" s="26"/>
      <c r="S2032"/>
      <c r="T2032"/>
      <c r="U2032"/>
      <c r="V2032"/>
      <c r="W2032"/>
      <c r="X2032"/>
      <c r="Z2032"/>
    </row>
    <row r="2033" spans="2:26" s="1" customFormat="1" x14ac:dyDescent="0.2">
      <c r="B2033" s="8"/>
      <c r="C2033" s="11"/>
      <c r="D2033" s="11"/>
      <c r="E2033" s="11"/>
      <c r="F2033" s="16"/>
      <c r="G2033" s="16"/>
      <c r="H2033" s="16"/>
      <c r="I2033" s="51"/>
      <c r="J2033" s="51"/>
      <c r="K2033" s="51"/>
      <c r="L2033" s="21"/>
      <c r="M2033" s="21"/>
      <c r="N2033" s="21"/>
      <c r="O2033" s="26"/>
      <c r="P2033" s="26"/>
      <c r="Q2033" s="26"/>
      <c r="S2033"/>
      <c r="T2033"/>
      <c r="U2033"/>
      <c r="V2033"/>
      <c r="W2033"/>
      <c r="X2033"/>
      <c r="Z2033"/>
    </row>
    <row r="2034" spans="2:26" s="1" customFormat="1" x14ac:dyDescent="0.2">
      <c r="B2034" s="8"/>
      <c r="C2034" s="11"/>
      <c r="D2034" s="11"/>
      <c r="E2034" s="11"/>
      <c r="F2034" s="16"/>
      <c r="G2034" s="16"/>
      <c r="H2034" s="16"/>
      <c r="I2034" s="51"/>
      <c r="J2034" s="51"/>
      <c r="K2034" s="51"/>
      <c r="L2034" s="21"/>
      <c r="M2034" s="21"/>
      <c r="N2034" s="21"/>
      <c r="O2034" s="26"/>
      <c r="P2034" s="26"/>
      <c r="Q2034" s="26"/>
      <c r="S2034"/>
      <c r="T2034"/>
      <c r="U2034"/>
      <c r="V2034"/>
      <c r="W2034"/>
      <c r="X2034"/>
      <c r="Z2034"/>
    </row>
    <row r="2035" spans="2:26" s="1" customFormat="1" x14ac:dyDescent="0.2">
      <c r="B2035" s="8"/>
      <c r="C2035" s="11"/>
      <c r="D2035" s="11"/>
      <c r="E2035" s="11"/>
      <c r="F2035" s="16"/>
      <c r="G2035" s="16"/>
      <c r="H2035" s="16"/>
      <c r="I2035" s="51"/>
      <c r="J2035" s="51"/>
      <c r="K2035" s="51"/>
      <c r="L2035" s="21"/>
      <c r="M2035" s="21"/>
      <c r="N2035" s="21"/>
      <c r="O2035" s="26"/>
      <c r="P2035" s="26"/>
      <c r="Q2035" s="26"/>
      <c r="S2035"/>
      <c r="T2035"/>
      <c r="U2035"/>
      <c r="V2035"/>
      <c r="W2035"/>
      <c r="X2035"/>
      <c r="Z2035"/>
    </row>
    <row r="2036" spans="2:26" s="1" customFormat="1" x14ac:dyDescent="0.2">
      <c r="B2036" s="8"/>
      <c r="C2036" s="11"/>
      <c r="D2036" s="11"/>
      <c r="E2036" s="11"/>
      <c r="F2036" s="16"/>
      <c r="G2036" s="16"/>
      <c r="H2036" s="16"/>
      <c r="I2036" s="51"/>
      <c r="J2036" s="51"/>
      <c r="K2036" s="51"/>
      <c r="L2036" s="21"/>
      <c r="M2036" s="21"/>
      <c r="N2036" s="21"/>
      <c r="O2036" s="26"/>
      <c r="P2036" s="26"/>
      <c r="Q2036" s="26"/>
      <c r="S2036"/>
      <c r="T2036"/>
      <c r="U2036"/>
      <c r="V2036"/>
      <c r="W2036"/>
      <c r="X2036"/>
      <c r="Z2036"/>
    </row>
    <row r="2037" spans="2:26" s="1" customFormat="1" x14ac:dyDescent="0.2">
      <c r="B2037" s="8"/>
      <c r="C2037" s="11"/>
      <c r="D2037" s="11"/>
      <c r="E2037" s="11"/>
      <c r="F2037" s="16"/>
      <c r="G2037" s="16"/>
      <c r="H2037" s="16"/>
      <c r="I2037" s="51"/>
      <c r="J2037" s="51"/>
      <c r="K2037" s="51"/>
      <c r="L2037" s="21"/>
      <c r="M2037" s="21"/>
      <c r="N2037" s="21"/>
      <c r="O2037" s="26"/>
      <c r="P2037" s="26"/>
      <c r="Q2037" s="26"/>
      <c r="S2037"/>
      <c r="T2037"/>
      <c r="U2037"/>
      <c r="V2037"/>
      <c r="W2037"/>
      <c r="X2037"/>
      <c r="Z2037"/>
    </row>
    <row r="2038" spans="2:26" s="1" customFormat="1" x14ac:dyDescent="0.2">
      <c r="B2038" s="8"/>
      <c r="C2038" s="11"/>
      <c r="D2038" s="11"/>
      <c r="E2038" s="11"/>
      <c r="F2038" s="16"/>
      <c r="G2038" s="16"/>
      <c r="H2038" s="16"/>
      <c r="I2038" s="51"/>
      <c r="J2038" s="51"/>
      <c r="K2038" s="51"/>
      <c r="L2038" s="21"/>
      <c r="M2038" s="21"/>
      <c r="N2038" s="21"/>
      <c r="O2038" s="26"/>
      <c r="P2038" s="26"/>
      <c r="Q2038" s="26"/>
      <c r="S2038"/>
      <c r="T2038"/>
      <c r="U2038"/>
      <c r="V2038"/>
      <c r="W2038"/>
      <c r="X2038"/>
      <c r="Z2038"/>
    </row>
    <row r="2039" spans="2:26" s="1" customFormat="1" x14ac:dyDescent="0.2">
      <c r="B2039" s="8"/>
      <c r="C2039" s="11"/>
      <c r="D2039" s="11"/>
      <c r="E2039" s="11"/>
      <c r="F2039" s="16"/>
      <c r="G2039" s="16"/>
      <c r="H2039" s="16"/>
      <c r="I2039" s="51"/>
      <c r="J2039" s="51"/>
      <c r="K2039" s="51"/>
      <c r="L2039" s="21"/>
      <c r="M2039" s="21"/>
      <c r="N2039" s="21"/>
      <c r="O2039" s="26"/>
      <c r="P2039" s="26"/>
      <c r="Q2039" s="26"/>
      <c r="S2039"/>
      <c r="T2039"/>
      <c r="U2039"/>
      <c r="V2039"/>
      <c r="W2039"/>
      <c r="X2039"/>
      <c r="Z2039"/>
    </row>
    <row r="2040" spans="2:26" s="1" customFormat="1" x14ac:dyDescent="0.2">
      <c r="B2040" s="8"/>
      <c r="C2040" s="11"/>
      <c r="D2040" s="11"/>
      <c r="E2040" s="11"/>
      <c r="F2040" s="16"/>
      <c r="G2040" s="16"/>
      <c r="H2040" s="16"/>
      <c r="I2040" s="51"/>
      <c r="J2040" s="51"/>
      <c r="K2040" s="51"/>
      <c r="L2040" s="21"/>
      <c r="M2040" s="21"/>
      <c r="N2040" s="21"/>
      <c r="O2040" s="26"/>
      <c r="P2040" s="26"/>
      <c r="Q2040" s="26"/>
      <c r="S2040"/>
      <c r="T2040"/>
      <c r="U2040"/>
      <c r="V2040"/>
      <c r="W2040"/>
      <c r="X2040"/>
      <c r="Z2040"/>
    </row>
    <row r="2041" spans="2:26" s="1" customFormat="1" x14ac:dyDescent="0.2">
      <c r="B2041" s="8"/>
      <c r="C2041" s="11"/>
      <c r="D2041" s="11"/>
      <c r="E2041" s="11"/>
      <c r="F2041" s="16"/>
      <c r="G2041" s="16"/>
      <c r="H2041" s="16"/>
      <c r="I2041" s="51"/>
      <c r="J2041" s="51"/>
      <c r="K2041" s="51"/>
      <c r="L2041" s="21"/>
      <c r="M2041" s="21"/>
      <c r="N2041" s="21"/>
      <c r="O2041" s="26"/>
      <c r="P2041" s="26"/>
      <c r="Q2041" s="26"/>
      <c r="S2041"/>
      <c r="T2041"/>
      <c r="U2041"/>
      <c r="V2041"/>
      <c r="W2041"/>
      <c r="X2041"/>
      <c r="Z2041"/>
    </row>
    <row r="2042" spans="2:26" s="1" customFormat="1" x14ac:dyDescent="0.2">
      <c r="B2042" s="8"/>
      <c r="C2042" s="11"/>
      <c r="D2042" s="11"/>
      <c r="E2042" s="11"/>
      <c r="F2042" s="16"/>
      <c r="G2042" s="16"/>
      <c r="H2042" s="16"/>
      <c r="I2042" s="51"/>
      <c r="J2042" s="51"/>
      <c r="K2042" s="51"/>
      <c r="L2042" s="21"/>
      <c r="M2042" s="21"/>
      <c r="N2042" s="21"/>
      <c r="O2042" s="26"/>
      <c r="P2042" s="26"/>
      <c r="Q2042" s="26"/>
      <c r="S2042"/>
      <c r="T2042"/>
      <c r="U2042"/>
      <c r="V2042"/>
      <c r="W2042"/>
      <c r="X2042"/>
      <c r="Z2042"/>
    </row>
    <row r="2043" spans="2:26" s="1" customFormat="1" x14ac:dyDescent="0.2">
      <c r="B2043" s="8"/>
      <c r="C2043" s="11"/>
      <c r="D2043" s="11"/>
      <c r="E2043" s="11"/>
      <c r="F2043" s="16"/>
      <c r="G2043" s="16"/>
      <c r="H2043" s="16"/>
      <c r="I2043" s="51"/>
      <c r="J2043" s="51"/>
      <c r="K2043" s="51"/>
      <c r="L2043" s="21"/>
      <c r="M2043" s="21"/>
      <c r="N2043" s="21"/>
      <c r="O2043" s="26"/>
      <c r="P2043" s="26"/>
      <c r="Q2043" s="26"/>
      <c r="S2043"/>
      <c r="T2043"/>
      <c r="U2043"/>
      <c r="V2043"/>
      <c r="W2043"/>
      <c r="X2043"/>
      <c r="Z2043"/>
    </row>
    <row r="2044" spans="2:26" s="1" customFormat="1" x14ac:dyDescent="0.2">
      <c r="B2044" s="8"/>
      <c r="C2044" s="11"/>
      <c r="D2044" s="11"/>
      <c r="E2044" s="11"/>
      <c r="F2044" s="16"/>
      <c r="G2044" s="16"/>
      <c r="H2044" s="16"/>
      <c r="I2044" s="51"/>
      <c r="J2044" s="51"/>
      <c r="K2044" s="51"/>
      <c r="L2044" s="21"/>
      <c r="M2044" s="21"/>
      <c r="N2044" s="21"/>
      <c r="O2044" s="26"/>
      <c r="P2044" s="26"/>
      <c r="Q2044" s="26"/>
      <c r="S2044"/>
      <c r="T2044"/>
      <c r="U2044"/>
      <c r="V2044"/>
      <c r="W2044"/>
      <c r="X2044"/>
      <c r="Z2044"/>
    </row>
    <row r="2045" spans="2:26" s="1" customFormat="1" x14ac:dyDescent="0.2">
      <c r="B2045" s="8"/>
      <c r="C2045" s="11"/>
      <c r="D2045" s="11"/>
      <c r="E2045" s="11"/>
      <c r="F2045" s="16"/>
      <c r="G2045" s="16"/>
      <c r="H2045" s="16"/>
      <c r="I2045" s="51"/>
      <c r="J2045" s="51"/>
      <c r="K2045" s="51"/>
      <c r="L2045" s="21"/>
      <c r="M2045" s="21"/>
      <c r="N2045" s="21"/>
      <c r="O2045" s="26"/>
      <c r="P2045" s="26"/>
      <c r="Q2045" s="26"/>
      <c r="S2045"/>
      <c r="T2045"/>
      <c r="U2045"/>
      <c r="V2045"/>
      <c r="W2045"/>
      <c r="X2045"/>
      <c r="Z2045"/>
    </row>
    <row r="2046" spans="2:26" s="1" customFormat="1" x14ac:dyDescent="0.2">
      <c r="B2046" s="8"/>
      <c r="C2046" s="11"/>
      <c r="D2046" s="11"/>
      <c r="E2046" s="11"/>
      <c r="F2046" s="16"/>
      <c r="G2046" s="16"/>
      <c r="H2046" s="16"/>
      <c r="I2046" s="51"/>
      <c r="J2046" s="51"/>
      <c r="K2046" s="51"/>
      <c r="L2046" s="21"/>
      <c r="M2046" s="21"/>
      <c r="N2046" s="21"/>
      <c r="O2046" s="26"/>
      <c r="P2046" s="26"/>
      <c r="Q2046" s="26"/>
      <c r="S2046"/>
      <c r="T2046"/>
      <c r="U2046"/>
      <c r="V2046"/>
      <c r="W2046"/>
      <c r="X2046"/>
      <c r="Z2046"/>
    </row>
    <row r="2047" spans="2:26" s="1" customFormat="1" x14ac:dyDescent="0.2">
      <c r="B2047" s="8"/>
      <c r="C2047" s="11"/>
      <c r="D2047" s="11"/>
      <c r="E2047" s="11"/>
      <c r="F2047" s="16"/>
      <c r="G2047" s="16"/>
      <c r="H2047" s="16"/>
      <c r="I2047" s="51"/>
      <c r="J2047" s="51"/>
      <c r="K2047" s="51"/>
      <c r="L2047" s="21"/>
      <c r="M2047" s="21"/>
      <c r="N2047" s="21"/>
      <c r="O2047" s="26"/>
      <c r="P2047" s="26"/>
      <c r="Q2047" s="26"/>
      <c r="S2047"/>
      <c r="T2047"/>
      <c r="U2047"/>
      <c r="V2047"/>
      <c r="W2047"/>
      <c r="X2047"/>
      <c r="Z2047"/>
    </row>
    <row r="2048" spans="2:26" s="1" customFormat="1" x14ac:dyDescent="0.2">
      <c r="B2048" s="8"/>
      <c r="C2048" s="11"/>
      <c r="D2048" s="11"/>
      <c r="E2048" s="11"/>
      <c r="F2048" s="16"/>
      <c r="G2048" s="16"/>
      <c r="H2048" s="16"/>
      <c r="I2048" s="51"/>
      <c r="J2048" s="51"/>
      <c r="K2048" s="51"/>
      <c r="L2048" s="21"/>
      <c r="M2048" s="21"/>
      <c r="N2048" s="21"/>
      <c r="O2048" s="26"/>
      <c r="P2048" s="26"/>
      <c r="Q2048" s="26"/>
      <c r="S2048"/>
      <c r="T2048"/>
      <c r="U2048"/>
      <c r="V2048"/>
      <c r="W2048"/>
      <c r="X2048"/>
      <c r="Z2048"/>
    </row>
    <row r="2049" spans="2:26" s="1" customFormat="1" x14ac:dyDescent="0.2">
      <c r="B2049" s="8"/>
      <c r="C2049" s="11"/>
      <c r="D2049" s="11"/>
      <c r="E2049" s="11"/>
      <c r="F2049" s="16"/>
      <c r="G2049" s="16"/>
      <c r="H2049" s="16"/>
      <c r="I2049" s="51"/>
      <c r="J2049" s="51"/>
      <c r="K2049" s="51"/>
      <c r="L2049" s="21"/>
      <c r="M2049" s="21"/>
      <c r="N2049" s="21"/>
      <c r="O2049" s="26"/>
      <c r="P2049" s="26"/>
      <c r="Q2049" s="26"/>
      <c r="S2049"/>
      <c r="T2049"/>
      <c r="U2049"/>
      <c r="V2049"/>
      <c r="W2049"/>
      <c r="X2049"/>
      <c r="Z2049"/>
    </row>
    <row r="2050" spans="2:26" s="1" customFormat="1" x14ac:dyDescent="0.2">
      <c r="B2050" s="8"/>
      <c r="C2050" s="11"/>
      <c r="D2050" s="11"/>
      <c r="E2050" s="11"/>
      <c r="F2050" s="16"/>
      <c r="G2050" s="16"/>
      <c r="H2050" s="16"/>
      <c r="I2050" s="51"/>
      <c r="J2050" s="51"/>
      <c r="K2050" s="51"/>
      <c r="L2050" s="21"/>
      <c r="M2050" s="21"/>
      <c r="N2050" s="21"/>
      <c r="O2050" s="26"/>
      <c r="P2050" s="26"/>
      <c r="Q2050" s="26"/>
      <c r="S2050"/>
      <c r="T2050"/>
      <c r="U2050"/>
      <c r="V2050"/>
      <c r="W2050"/>
      <c r="X2050"/>
      <c r="Z2050"/>
    </row>
    <row r="2051" spans="2:26" s="1" customFormat="1" x14ac:dyDescent="0.2">
      <c r="B2051" s="8"/>
      <c r="C2051" s="11"/>
      <c r="D2051" s="11"/>
      <c r="E2051" s="11"/>
      <c r="F2051" s="16"/>
      <c r="G2051" s="16"/>
      <c r="H2051" s="16"/>
      <c r="I2051" s="51"/>
      <c r="J2051" s="51"/>
      <c r="K2051" s="51"/>
      <c r="L2051" s="21"/>
      <c r="M2051" s="21"/>
      <c r="N2051" s="21"/>
      <c r="O2051" s="26"/>
      <c r="P2051" s="26"/>
      <c r="Q2051" s="26"/>
      <c r="S2051"/>
      <c r="T2051"/>
      <c r="U2051"/>
      <c r="V2051"/>
      <c r="W2051"/>
      <c r="X2051"/>
      <c r="Z2051"/>
    </row>
    <row r="2052" spans="2:26" s="1" customFormat="1" x14ac:dyDescent="0.2">
      <c r="B2052" s="8"/>
      <c r="C2052" s="11"/>
      <c r="D2052" s="11"/>
      <c r="E2052" s="11"/>
      <c r="F2052" s="16"/>
      <c r="G2052" s="16"/>
      <c r="H2052" s="16"/>
      <c r="I2052" s="51"/>
      <c r="J2052" s="51"/>
      <c r="K2052" s="51"/>
      <c r="L2052" s="21"/>
      <c r="M2052" s="21"/>
      <c r="N2052" s="21"/>
      <c r="O2052" s="26"/>
      <c r="P2052" s="26"/>
      <c r="Q2052" s="26"/>
      <c r="S2052"/>
      <c r="T2052"/>
      <c r="U2052"/>
      <c r="V2052"/>
      <c r="W2052"/>
      <c r="X2052"/>
      <c r="Z2052"/>
    </row>
    <row r="2053" spans="2:26" s="1" customFormat="1" x14ac:dyDescent="0.2">
      <c r="B2053" s="8"/>
      <c r="C2053" s="11"/>
      <c r="D2053" s="11"/>
      <c r="E2053" s="11"/>
      <c r="F2053" s="16"/>
      <c r="G2053" s="16"/>
      <c r="H2053" s="16"/>
      <c r="I2053" s="51"/>
      <c r="J2053" s="51"/>
      <c r="K2053" s="51"/>
      <c r="L2053" s="21"/>
      <c r="M2053" s="21"/>
      <c r="N2053" s="21"/>
      <c r="O2053" s="26"/>
      <c r="P2053" s="26"/>
      <c r="Q2053" s="26"/>
      <c r="S2053"/>
      <c r="T2053"/>
      <c r="U2053"/>
      <c r="V2053"/>
      <c r="W2053"/>
      <c r="X2053"/>
      <c r="Z2053"/>
    </row>
    <row r="2054" spans="2:26" s="1" customFormat="1" x14ac:dyDescent="0.2">
      <c r="B2054" s="8"/>
      <c r="C2054" s="11"/>
      <c r="D2054" s="11"/>
      <c r="E2054" s="11"/>
      <c r="F2054" s="16"/>
      <c r="G2054" s="16"/>
      <c r="H2054" s="16"/>
      <c r="I2054" s="51"/>
      <c r="J2054" s="51"/>
      <c r="K2054" s="51"/>
      <c r="L2054" s="21"/>
      <c r="M2054" s="21"/>
      <c r="N2054" s="21"/>
      <c r="O2054" s="26"/>
      <c r="P2054" s="26"/>
      <c r="Q2054" s="26"/>
      <c r="S2054"/>
      <c r="T2054"/>
      <c r="U2054"/>
      <c r="V2054"/>
      <c r="W2054"/>
      <c r="X2054"/>
      <c r="Z2054"/>
    </row>
    <row r="2055" spans="2:26" s="1" customFormat="1" x14ac:dyDescent="0.2">
      <c r="B2055" s="8"/>
      <c r="C2055" s="11"/>
      <c r="D2055" s="11"/>
      <c r="E2055" s="11"/>
      <c r="F2055" s="16"/>
      <c r="G2055" s="16"/>
      <c r="H2055" s="16"/>
      <c r="I2055" s="51"/>
      <c r="J2055" s="51"/>
      <c r="K2055" s="51"/>
      <c r="L2055" s="21"/>
      <c r="M2055" s="21"/>
      <c r="N2055" s="21"/>
      <c r="O2055" s="26"/>
      <c r="P2055" s="26"/>
      <c r="Q2055" s="26"/>
      <c r="S2055"/>
      <c r="T2055"/>
      <c r="U2055"/>
      <c r="V2055"/>
      <c r="W2055"/>
      <c r="X2055"/>
      <c r="Z2055"/>
    </row>
    <row r="2056" spans="2:26" s="1" customFormat="1" x14ac:dyDescent="0.2">
      <c r="B2056" s="8"/>
      <c r="C2056" s="11"/>
      <c r="D2056" s="11"/>
      <c r="E2056" s="11"/>
      <c r="F2056" s="16"/>
      <c r="G2056" s="16"/>
      <c r="H2056" s="16"/>
      <c r="I2056" s="51"/>
      <c r="J2056" s="51"/>
      <c r="K2056" s="51"/>
      <c r="L2056" s="21"/>
      <c r="M2056" s="21"/>
      <c r="N2056" s="21"/>
      <c r="O2056" s="26"/>
      <c r="P2056" s="26"/>
      <c r="Q2056" s="26"/>
      <c r="S2056"/>
      <c r="T2056"/>
      <c r="U2056"/>
      <c r="V2056"/>
      <c r="W2056"/>
      <c r="X2056"/>
      <c r="Z2056"/>
    </row>
    <row r="2057" spans="2:26" s="1" customFormat="1" x14ac:dyDescent="0.2">
      <c r="B2057" s="8"/>
      <c r="C2057" s="11"/>
      <c r="D2057" s="11"/>
      <c r="E2057" s="11"/>
      <c r="F2057" s="16"/>
      <c r="G2057" s="16"/>
      <c r="H2057" s="16"/>
      <c r="I2057" s="51"/>
      <c r="J2057" s="51"/>
      <c r="K2057" s="51"/>
      <c r="L2057" s="21"/>
      <c r="M2057" s="21"/>
      <c r="N2057" s="21"/>
      <c r="O2057" s="26"/>
      <c r="P2057" s="26"/>
      <c r="Q2057" s="26"/>
      <c r="S2057"/>
      <c r="T2057"/>
      <c r="U2057"/>
      <c r="V2057"/>
      <c r="W2057"/>
      <c r="X2057"/>
      <c r="Z2057"/>
    </row>
    <row r="2058" spans="2:26" s="1" customFormat="1" x14ac:dyDescent="0.2">
      <c r="B2058" s="8"/>
      <c r="C2058" s="11"/>
      <c r="D2058" s="11"/>
      <c r="E2058" s="11"/>
      <c r="F2058" s="16"/>
      <c r="G2058" s="16"/>
      <c r="H2058" s="16"/>
      <c r="I2058" s="51"/>
      <c r="J2058" s="51"/>
      <c r="K2058" s="51"/>
      <c r="L2058" s="21"/>
      <c r="M2058" s="21"/>
      <c r="N2058" s="21"/>
      <c r="O2058" s="26"/>
      <c r="P2058" s="26"/>
      <c r="Q2058" s="26"/>
      <c r="S2058"/>
      <c r="T2058"/>
      <c r="U2058"/>
      <c r="V2058"/>
      <c r="W2058"/>
      <c r="X2058"/>
      <c r="Z2058"/>
    </row>
    <row r="2059" spans="2:26" s="1" customFormat="1" x14ac:dyDescent="0.2">
      <c r="B2059" s="8"/>
      <c r="C2059" s="11"/>
      <c r="D2059" s="11"/>
      <c r="E2059" s="11"/>
      <c r="F2059" s="16"/>
      <c r="G2059" s="16"/>
      <c r="H2059" s="16"/>
      <c r="I2059" s="51"/>
      <c r="J2059" s="51"/>
      <c r="K2059" s="51"/>
      <c r="L2059" s="21"/>
      <c r="M2059" s="21"/>
      <c r="N2059" s="21"/>
      <c r="O2059" s="26"/>
      <c r="P2059" s="26"/>
      <c r="Q2059" s="26"/>
      <c r="S2059"/>
      <c r="T2059"/>
      <c r="U2059"/>
      <c r="V2059"/>
      <c r="W2059"/>
      <c r="X2059"/>
      <c r="Z2059"/>
    </row>
    <row r="2060" spans="2:26" s="1" customFormat="1" x14ac:dyDescent="0.2">
      <c r="B2060" s="8"/>
      <c r="C2060" s="11"/>
      <c r="D2060" s="11"/>
      <c r="E2060" s="11"/>
      <c r="F2060" s="16"/>
      <c r="G2060" s="16"/>
      <c r="H2060" s="16"/>
      <c r="I2060" s="51"/>
      <c r="J2060" s="51"/>
      <c r="K2060" s="51"/>
      <c r="L2060" s="21"/>
      <c r="M2060" s="21"/>
      <c r="N2060" s="21"/>
      <c r="O2060" s="26"/>
      <c r="P2060" s="26"/>
      <c r="Q2060" s="26"/>
      <c r="S2060"/>
      <c r="T2060"/>
      <c r="U2060"/>
      <c r="V2060"/>
      <c r="W2060"/>
      <c r="X2060"/>
      <c r="Z2060"/>
    </row>
    <row r="2061" spans="2:26" s="1" customFormat="1" x14ac:dyDescent="0.2">
      <c r="B2061" s="8"/>
      <c r="C2061" s="11"/>
      <c r="D2061" s="11"/>
      <c r="E2061" s="11"/>
      <c r="F2061" s="16"/>
      <c r="G2061" s="16"/>
      <c r="H2061" s="16"/>
      <c r="I2061" s="51"/>
      <c r="J2061" s="51"/>
      <c r="K2061" s="51"/>
      <c r="L2061" s="21"/>
      <c r="M2061" s="21"/>
      <c r="N2061" s="21"/>
      <c r="O2061" s="26"/>
      <c r="P2061" s="26"/>
      <c r="Q2061" s="26"/>
      <c r="S2061"/>
      <c r="T2061"/>
      <c r="U2061"/>
      <c r="V2061"/>
      <c r="W2061"/>
      <c r="X2061"/>
      <c r="Z2061"/>
    </row>
    <row r="2062" spans="2:26" s="1" customFormat="1" x14ac:dyDescent="0.2">
      <c r="B2062" s="8"/>
      <c r="C2062" s="11"/>
      <c r="D2062" s="11"/>
      <c r="E2062" s="11"/>
      <c r="F2062" s="16"/>
      <c r="G2062" s="16"/>
      <c r="H2062" s="16"/>
      <c r="I2062" s="51"/>
      <c r="J2062" s="51"/>
      <c r="K2062" s="51"/>
      <c r="L2062" s="21"/>
      <c r="M2062" s="21"/>
      <c r="N2062" s="21"/>
      <c r="O2062" s="26"/>
      <c r="P2062" s="26"/>
      <c r="Q2062" s="26"/>
      <c r="S2062"/>
      <c r="T2062"/>
      <c r="U2062"/>
      <c r="V2062"/>
      <c r="W2062"/>
      <c r="X2062"/>
      <c r="Z2062"/>
    </row>
    <row r="2063" spans="2:26" s="1" customFormat="1" x14ac:dyDescent="0.2">
      <c r="B2063" s="8"/>
      <c r="C2063" s="11"/>
      <c r="D2063" s="11"/>
      <c r="E2063" s="11"/>
      <c r="F2063" s="16"/>
      <c r="G2063" s="16"/>
      <c r="H2063" s="16"/>
      <c r="I2063" s="51"/>
      <c r="J2063" s="51"/>
      <c r="K2063" s="51"/>
      <c r="L2063" s="21"/>
      <c r="M2063" s="21"/>
      <c r="N2063" s="21"/>
      <c r="O2063" s="26"/>
      <c r="P2063" s="26"/>
      <c r="Q2063" s="26"/>
      <c r="S2063"/>
      <c r="T2063"/>
      <c r="U2063"/>
      <c r="V2063"/>
      <c r="W2063"/>
      <c r="X2063"/>
      <c r="Z2063"/>
    </row>
    <row r="2064" spans="2:26" s="1" customFormat="1" x14ac:dyDescent="0.2">
      <c r="B2064" s="8"/>
      <c r="C2064" s="11"/>
      <c r="D2064" s="11"/>
      <c r="E2064" s="11"/>
      <c r="F2064" s="16"/>
      <c r="G2064" s="16"/>
      <c r="H2064" s="16"/>
      <c r="I2064" s="51"/>
      <c r="J2064" s="51"/>
      <c r="K2064" s="51"/>
      <c r="L2064" s="21"/>
      <c r="M2064" s="21"/>
      <c r="N2064" s="21"/>
      <c r="O2064" s="26"/>
      <c r="P2064" s="26"/>
      <c r="Q2064" s="26"/>
      <c r="S2064"/>
      <c r="T2064"/>
      <c r="U2064"/>
      <c r="V2064"/>
      <c r="W2064"/>
      <c r="X2064"/>
      <c r="Z2064"/>
    </row>
    <row r="2065" spans="2:26" s="1" customFormat="1" x14ac:dyDescent="0.2">
      <c r="B2065" s="8"/>
      <c r="C2065" s="11"/>
      <c r="D2065" s="11"/>
      <c r="E2065" s="11"/>
      <c r="F2065" s="16"/>
      <c r="G2065" s="16"/>
      <c r="H2065" s="16"/>
      <c r="I2065" s="51"/>
      <c r="J2065" s="51"/>
      <c r="K2065" s="51"/>
      <c r="L2065" s="21"/>
      <c r="M2065" s="21"/>
      <c r="N2065" s="21"/>
      <c r="O2065" s="26"/>
      <c r="P2065" s="26"/>
      <c r="Q2065" s="26"/>
      <c r="S2065"/>
      <c r="T2065"/>
      <c r="U2065"/>
      <c r="V2065"/>
      <c r="W2065"/>
      <c r="X2065"/>
      <c r="Z2065"/>
    </row>
    <row r="2066" spans="2:26" s="1" customFormat="1" x14ac:dyDescent="0.2">
      <c r="B2066" s="8"/>
      <c r="C2066" s="11"/>
      <c r="D2066" s="11"/>
      <c r="E2066" s="11"/>
      <c r="F2066" s="16"/>
      <c r="G2066" s="16"/>
      <c r="H2066" s="16"/>
      <c r="I2066" s="51"/>
      <c r="J2066" s="51"/>
      <c r="K2066" s="51"/>
      <c r="L2066" s="21"/>
      <c r="M2066" s="21"/>
      <c r="N2066" s="21"/>
      <c r="O2066" s="26"/>
      <c r="P2066" s="26"/>
      <c r="Q2066" s="26"/>
      <c r="S2066"/>
      <c r="T2066"/>
      <c r="U2066"/>
      <c r="V2066"/>
      <c r="W2066"/>
      <c r="X2066"/>
      <c r="Z2066"/>
    </row>
    <row r="2067" spans="2:26" s="1" customFormat="1" x14ac:dyDescent="0.2">
      <c r="B2067" s="8"/>
      <c r="C2067" s="11"/>
      <c r="D2067" s="11"/>
      <c r="E2067" s="11"/>
      <c r="F2067" s="16"/>
      <c r="G2067" s="16"/>
      <c r="H2067" s="16"/>
      <c r="I2067" s="51"/>
      <c r="J2067" s="51"/>
      <c r="K2067" s="51"/>
      <c r="L2067" s="21"/>
      <c r="M2067" s="21"/>
      <c r="N2067" s="21"/>
      <c r="O2067" s="26"/>
      <c r="P2067" s="26"/>
      <c r="Q2067" s="26"/>
      <c r="S2067"/>
      <c r="T2067"/>
      <c r="U2067"/>
      <c r="V2067"/>
      <c r="W2067"/>
      <c r="X2067"/>
      <c r="Z2067"/>
    </row>
    <row r="2068" spans="2:26" s="1" customFormat="1" x14ac:dyDescent="0.2">
      <c r="B2068" s="8"/>
      <c r="C2068" s="11"/>
      <c r="D2068" s="11"/>
      <c r="E2068" s="11"/>
      <c r="F2068" s="16"/>
      <c r="G2068" s="16"/>
      <c r="H2068" s="16"/>
      <c r="I2068" s="51"/>
      <c r="J2068" s="51"/>
      <c r="K2068" s="51"/>
      <c r="L2068" s="21"/>
      <c r="M2068" s="21"/>
      <c r="N2068" s="21"/>
      <c r="O2068" s="26"/>
      <c r="P2068" s="26"/>
      <c r="Q2068" s="26"/>
      <c r="S2068"/>
      <c r="T2068"/>
      <c r="U2068"/>
      <c r="V2068"/>
      <c r="W2068"/>
      <c r="X2068"/>
      <c r="Z2068"/>
    </row>
    <row r="2069" spans="2:26" s="1" customFormat="1" x14ac:dyDescent="0.2">
      <c r="B2069" s="8"/>
      <c r="C2069" s="11"/>
      <c r="D2069" s="11"/>
      <c r="E2069" s="11"/>
      <c r="F2069" s="16"/>
      <c r="G2069" s="16"/>
      <c r="H2069" s="16"/>
      <c r="I2069" s="51"/>
      <c r="J2069" s="51"/>
      <c r="K2069" s="51"/>
      <c r="L2069" s="21"/>
      <c r="M2069" s="21"/>
      <c r="N2069" s="21"/>
      <c r="O2069" s="26"/>
      <c r="P2069" s="26"/>
      <c r="Q2069" s="26"/>
      <c r="S2069"/>
      <c r="T2069"/>
      <c r="U2069"/>
      <c r="V2069"/>
      <c r="W2069"/>
      <c r="X2069"/>
      <c r="Z2069"/>
    </row>
    <row r="2070" spans="2:26" s="1" customFormat="1" x14ac:dyDescent="0.2">
      <c r="B2070" s="8"/>
      <c r="C2070" s="11"/>
      <c r="D2070" s="11"/>
      <c r="E2070" s="11"/>
      <c r="F2070" s="16"/>
      <c r="G2070" s="16"/>
      <c r="H2070" s="16"/>
      <c r="I2070" s="51"/>
      <c r="J2070" s="51"/>
      <c r="K2070" s="51"/>
      <c r="L2070" s="21"/>
      <c r="M2070" s="21"/>
      <c r="N2070" s="21"/>
      <c r="O2070" s="26"/>
      <c r="P2070" s="26"/>
      <c r="Q2070" s="26"/>
      <c r="S2070"/>
      <c r="T2070"/>
      <c r="U2070"/>
      <c r="V2070"/>
      <c r="W2070"/>
      <c r="X2070"/>
      <c r="Z2070"/>
    </row>
    <row r="2071" spans="2:26" s="1" customFormat="1" x14ac:dyDescent="0.2">
      <c r="B2071" s="8"/>
      <c r="C2071" s="11"/>
      <c r="D2071" s="11"/>
      <c r="E2071" s="11"/>
      <c r="F2071" s="16"/>
      <c r="G2071" s="16"/>
      <c r="H2071" s="16"/>
      <c r="I2071" s="51"/>
      <c r="J2071" s="51"/>
      <c r="K2071" s="51"/>
      <c r="L2071" s="21"/>
      <c r="M2071" s="21"/>
      <c r="N2071" s="21"/>
      <c r="O2071" s="26"/>
      <c r="P2071" s="26"/>
      <c r="Q2071" s="26"/>
      <c r="S2071"/>
      <c r="T2071"/>
      <c r="U2071"/>
      <c r="V2071"/>
      <c r="W2071"/>
      <c r="X2071"/>
      <c r="Z2071"/>
    </row>
    <row r="2072" spans="2:26" s="1" customFormat="1" x14ac:dyDescent="0.2">
      <c r="B2072" s="8"/>
      <c r="C2072" s="11"/>
      <c r="D2072" s="11"/>
      <c r="E2072" s="11"/>
      <c r="F2072" s="16"/>
      <c r="G2072" s="16"/>
      <c r="H2072" s="16"/>
      <c r="I2072" s="51"/>
      <c r="J2072" s="51"/>
      <c r="K2072" s="51"/>
      <c r="L2072" s="21"/>
      <c r="M2072" s="21"/>
      <c r="N2072" s="21"/>
      <c r="O2072" s="26"/>
      <c r="P2072" s="26"/>
      <c r="Q2072" s="26"/>
      <c r="S2072"/>
      <c r="T2072"/>
      <c r="U2072"/>
      <c r="V2072"/>
      <c r="W2072"/>
      <c r="X2072"/>
      <c r="Z2072"/>
    </row>
    <row r="2073" spans="2:26" s="1" customFormat="1" x14ac:dyDescent="0.2">
      <c r="B2073" s="8"/>
      <c r="C2073" s="11"/>
      <c r="D2073" s="11"/>
      <c r="E2073" s="11"/>
      <c r="F2073" s="16"/>
      <c r="G2073" s="16"/>
      <c r="H2073" s="16"/>
      <c r="I2073" s="51"/>
      <c r="J2073" s="51"/>
      <c r="K2073" s="51"/>
      <c r="L2073" s="21"/>
      <c r="M2073" s="21"/>
      <c r="N2073" s="21"/>
      <c r="O2073" s="26"/>
      <c r="P2073" s="26"/>
      <c r="Q2073" s="26"/>
      <c r="S2073"/>
      <c r="T2073"/>
      <c r="U2073"/>
      <c r="V2073"/>
      <c r="W2073"/>
      <c r="X2073"/>
      <c r="Z2073"/>
    </row>
    <row r="2074" spans="2:26" s="1" customFormat="1" x14ac:dyDescent="0.2">
      <c r="B2074" s="8"/>
      <c r="C2074" s="11"/>
      <c r="D2074" s="11"/>
      <c r="E2074" s="11"/>
      <c r="F2074" s="16"/>
      <c r="G2074" s="16"/>
      <c r="H2074" s="16"/>
      <c r="I2074" s="51"/>
      <c r="J2074" s="51"/>
      <c r="K2074" s="51"/>
      <c r="L2074" s="21"/>
      <c r="M2074" s="21"/>
      <c r="N2074" s="21"/>
      <c r="O2074" s="26"/>
      <c r="P2074" s="26"/>
      <c r="Q2074" s="26"/>
      <c r="S2074"/>
      <c r="T2074"/>
      <c r="U2074"/>
      <c r="V2074"/>
      <c r="W2074"/>
      <c r="X2074"/>
      <c r="Z2074"/>
    </row>
    <row r="2075" spans="2:26" s="1" customFormat="1" x14ac:dyDescent="0.2">
      <c r="B2075" s="8"/>
      <c r="C2075" s="11"/>
      <c r="D2075" s="11"/>
      <c r="E2075" s="11"/>
      <c r="F2075" s="16"/>
      <c r="G2075" s="16"/>
      <c r="H2075" s="16"/>
      <c r="I2075" s="51"/>
      <c r="J2075" s="51"/>
      <c r="K2075" s="51"/>
      <c r="L2075" s="21"/>
      <c r="M2075" s="21"/>
      <c r="N2075" s="21"/>
      <c r="O2075" s="26"/>
      <c r="P2075" s="26"/>
      <c r="Q2075" s="26"/>
      <c r="S2075"/>
      <c r="T2075"/>
      <c r="U2075"/>
      <c r="V2075"/>
      <c r="W2075"/>
      <c r="X2075"/>
      <c r="Z2075"/>
    </row>
    <row r="2076" spans="2:26" s="1" customFormat="1" x14ac:dyDescent="0.2">
      <c r="B2076" s="8"/>
      <c r="C2076" s="11"/>
      <c r="D2076" s="11"/>
      <c r="E2076" s="11"/>
      <c r="F2076" s="16"/>
      <c r="G2076" s="16"/>
      <c r="H2076" s="16"/>
      <c r="I2076" s="51"/>
      <c r="J2076" s="51"/>
      <c r="K2076" s="51"/>
      <c r="L2076" s="21"/>
      <c r="M2076" s="21"/>
      <c r="N2076" s="21"/>
      <c r="O2076" s="26"/>
      <c r="P2076" s="26"/>
      <c r="Q2076" s="26"/>
      <c r="S2076"/>
      <c r="T2076"/>
      <c r="U2076"/>
      <c r="V2076"/>
      <c r="W2076"/>
      <c r="X2076"/>
      <c r="Z2076"/>
    </row>
    <row r="2077" spans="2:26" s="1" customFormat="1" x14ac:dyDescent="0.2">
      <c r="B2077" s="8"/>
      <c r="C2077" s="11"/>
      <c r="D2077" s="11"/>
      <c r="E2077" s="11"/>
      <c r="F2077" s="16"/>
      <c r="G2077" s="16"/>
      <c r="H2077" s="16"/>
      <c r="I2077" s="51"/>
      <c r="J2077" s="51"/>
      <c r="K2077" s="51"/>
      <c r="L2077" s="21"/>
      <c r="M2077" s="21"/>
      <c r="N2077" s="21"/>
      <c r="O2077" s="26"/>
      <c r="P2077" s="26"/>
      <c r="Q2077" s="26"/>
      <c r="S2077"/>
      <c r="T2077"/>
      <c r="U2077"/>
      <c r="V2077"/>
      <c r="W2077"/>
      <c r="X2077"/>
      <c r="Z2077"/>
    </row>
    <row r="2078" spans="2:26" s="1" customFormat="1" x14ac:dyDescent="0.2">
      <c r="B2078" s="8"/>
      <c r="C2078" s="11"/>
      <c r="D2078" s="11"/>
      <c r="E2078" s="11"/>
      <c r="F2078" s="16"/>
      <c r="G2078" s="16"/>
      <c r="H2078" s="16"/>
      <c r="I2078" s="51"/>
      <c r="J2078" s="51"/>
      <c r="K2078" s="51"/>
      <c r="L2078" s="21"/>
      <c r="M2078" s="21"/>
      <c r="N2078" s="21"/>
      <c r="O2078" s="26"/>
      <c r="P2078" s="26"/>
      <c r="Q2078" s="26"/>
      <c r="S2078"/>
      <c r="T2078"/>
      <c r="U2078"/>
      <c r="V2078"/>
      <c r="W2078"/>
      <c r="X2078"/>
      <c r="Z2078"/>
    </row>
    <row r="2079" spans="2:26" s="1" customFormat="1" x14ac:dyDescent="0.2">
      <c r="B2079" s="8"/>
      <c r="C2079" s="11"/>
      <c r="D2079" s="11"/>
      <c r="E2079" s="11"/>
      <c r="F2079" s="16"/>
      <c r="G2079" s="16"/>
      <c r="H2079" s="16"/>
      <c r="I2079" s="51"/>
      <c r="J2079" s="51"/>
      <c r="K2079" s="51"/>
      <c r="L2079" s="21"/>
      <c r="M2079" s="21"/>
      <c r="N2079" s="21"/>
      <c r="O2079" s="26"/>
      <c r="P2079" s="26"/>
      <c r="Q2079" s="26"/>
      <c r="S2079"/>
      <c r="T2079"/>
      <c r="U2079"/>
      <c r="V2079"/>
      <c r="W2079"/>
      <c r="X2079"/>
      <c r="Z2079"/>
    </row>
    <row r="2080" spans="2:26" s="1" customFormat="1" x14ac:dyDescent="0.2">
      <c r="B2080" s="8"/>
      <c r="C2080" s="11"/>
      <c r="D2080" s="11"/>
      <c r="E2080" s="11"/>
      <c r="F2080" s="16"/>
      <c r="G2080" s="16"/>
      <c r="H2080" s="16"/>
      <c r="I2080" s="51"/>
      <c r="J2080" s="51"/>
      <c r="K2080" s="51"/>
      <c r="L2080" s="21"/>
      <c r="M2080" s="21"/>
      <c r="N2080" s="21"/>
      <c r="O2080" s="26"/>
      <c r="P2080" s="26"/>
      <c r="Q2080" s="26"/>
      <c r="S2080"/>
      <c r="T2080"/>
      <c r="U2080"/>
      <c r="V2080"/>
      <c r="W2080"/>
      <c r="X2080"/>
      <c r="Z2080"/>
    </row>
    <row r="2081" spans="2:26" s="1" customFormat="1" x14ac:dyDescent="0.2">
      <c r="B2081" s="8"/>
      <c r="C2081" s="11"/>
      <c r="D2081" s="11"/>
      <c r="E2081" s="11"/>
      <c r="F2081" s="16"/>
      <c r="G2081" s="16"/>
      <c r="H2081" s="16"/>
      <c r="I2081" s="51"/>
      <c r="J2081" s="51"/>
      <c r="K2081" s="51"/>
      <c r="L2081" s="21"/>
      <c r="M2081" s="21"/>
      <c r="N2081" s="21"/>
      <c r="O2081" s="26"/>
      <c r="P2081" s="26"/>
      <c r="Q2081" s="26"/>
      <c r="S2081"/>
      <c r="T2081"/>
      <c r="U2081"/>
      <c r="V2081"/>
      <c r="W2081"/>
      <c r="X2081"/>
      <c r="Z2081"/>
    </row>
    <row r="2082" spans="2:26" s="1" customFormat="1" x14ac:dyDescent="0.2">
      <c r="B2082" s="8"/>
      <c r="C2082" s="11"/>
      <c r="D2082" s="11"/>
      <c r="E2082" s="11"/>
      <c r="F2082" s="16"/>
      <c r="G2082" s="16"/>
      <c r="H2082" s="16"/>
      <c r="I2082" s="51"/>
      <c r="J2082" s="51"/>
      <c r="K2082" s="51"/>
      <c r="L2082" s="21"/>
      <c r="M2082" s="21"/>
      <c r="N2082" s="21"/>
      <c r="O2082" s="26"/>
      <c r="P2082" s="26"/>
      <c r="Q2082" s="26"/>
      <c r="S2082"/>
      <c r="T2082"/>
      <c r="U2082"/>
      <c r="V2082"/>
      <c r="W2082"/>
      <c r="X2082"/>
      <c r="Z2082"/>
    </row>
    <row r="2083" spans="2:26" s="1" customFormat="1" x14ac:dyDescent="0.2">
      <c r="B2083" s="8"/>
      <c r="C2083" s="11"/>
      <c r="D2083" s="11"/>
      <c r="E2083" s="11"/>
      <c r="F2083" s="16"/>
      <c r="G2083" s="16"/>
      <c r="H2083" s="16"/>
      <c r="I2083" s="51"/>
      <c r="J2083" s="51"/>
      <c r="K2083" s="51"/>
      <c r="L2083" s="21"/>
      <c r="M2083" s="21"/>
      <c r="N2083" s="21"/>
      <c r="O2083" s="26"/>
      <c r="P2083" s="26"/>
      <c r="Q2083" s="26"/>
      <c r="S2083"/>
      <c r="T2083"/>
      <c r="U2083"/>
      <c r="V2083"/>
      <c r="W2083"/>
      <c r="X2083"/>
      <c r="Z2083"/>
    </row>
    <row r="2084" spans="2:26" s="1" customFormat="1" x14ac:dyDescent="0.2">
      <c r="B2084" s="8"/>
      <c r="C2084" s="11"/>
      <c r="D2084" s="11"/>
      <c r="E2084" s="11"/>
      <c r="F2084" s="16"/>
      <c r="G2084" s="16"/>
      <c r="H2084" s="16"/>
      <c r="I2084" s="51"/>
      <c r="J2084" s="51"/>
      <c r="K2084" s="51"/>
      <c r="L2084" s="21"/>
      <c r="M2084" s="21"/>
      <c r="N2084" s="21"/>
      <c r="O2084" s="26"/>
      <c r="P2084" s="26"/>
      <c r="Q2084" s="26"/>
      <c r="S2084"/>
      <c r="T2084"/>
      <c r="U2084"/>
      <c r="V2084"/>
      <c r="W2084"/>
      <c r="X2084"/>
      <c r="Z2084"/>
    </row>
    <row r="2085" spans="2:26" s="1" customFormat="1" x14ac:dyDescent="0.2">
      <c r="B2085" s="8"/>
      <c r="C2085" s="11"/>
      <c r="D2085" s="11"/>
      <c r="E2085" s="11"/>
      <c r="F2085" s="16"/>
      <c r="G2085" s="16"/>
      <c r="H2085" s="16"/>
      <c r="I2085" s="51"/>
      <c r="J2085" s="51"/>
      <c r="K2085" s="51"/>
      <c r="L2085" s="21"/>
      <c r="M2085" s="21"/>
      <c r="N2085" s="21"/>
      <c r="O2085" s="26"/>
      <c r="P2085" s="26"/>
      <c r="Q2085" s="26"/>
      <c r="S2085"/>
      <c r="T2085"/>
      <c r="U2085"/>
      <c r="V2085"/>
      <c r="W2085"/>
      <c r="X2085"/>
      <c r="Z2085"/>
    </row>
    <row r="2086" spans="2:26" s="1" customFormat="1" x14ac:dyDescent="0.2">
      <c r="B2086" s="8"/>
      <c r="C2086" s="11"/>
      <c r="D2086" s="11"/>
      <c r="E2086" s="11"/>
      <c r="F2086" s="16"/>
      <c r="G2086" s="16"/>
      <c r="H2086" s="16"/>
      <c r="I2086" s="51"/>
      <c r="J2086" s="51"/>
      <c r="K2086" s="51"/>
      <c r="L2086" s="21"/>
      <c r="M2086" s="21"/>
      <c r="N2086" s="21"/>
      <c r="O2086" s="26"/>
      <c r="P2086" s="26"/>
      <c r="Q2086" s="26"/>
      <c r="S2086"/>
      <c r="T2086"/>
      <c r="U2086"/>
      <c r="V2086"/>
      <c r="W2086"/>
      <c r="X2086"/>
      <c r="Z2086"/>
    </row>
    <row r="2087" spans="2:26" s="1" customFormat="1" x14ac:dyDescent="0.2">
      <c r="B2087" s="8"/>
      <c r="C2087" s="11"/>
      <c r="D2087" s="11"/>
      <c r="E2087" s="11"/>
      <c r="F2087" s="16"/>
      <c r="G2087" s="16"/>
      <c r="H2087" s="16"/>
      <c r="I2087" s="51"/>
      <c r="J2087" s="51"/>
      <c r="K2087" s="51"/>
      <c r="L2087" s="21"/>
      <c r="M2087" s="21"/>
      <c r="N2087" s="21"/>
      <c r="O2087" s="26"/>
      <c r="P2087" s="26"/>
      <c r="Q2087" s="26"/>
      <c r="S2087"/>
      <c r="T2087"/>
      <c r="U2087"/>
      <c r="V2087"/>
      <c r="W2087"/>
      <c r="X2087"/>
      <c r="Z2087"/>
    </row>
    <row r="2088" spans="2:26" s="1" customFormat="1" x14ac:dyDescent="0.2">
      <c r="B2088" s="8"/>
      <c r="C2088" s="11"/>
      <c r="D2088" s="11"/>
      <c r="E2088" s="11"/>
      <c r="F2088" s="16"/>
      <c r="G2088" s="16"/>
      <c r="H2088" s="16"/>
      <c r="I2088" s="51"/>
      <c r="J2088" s="51"/>
      <c r="K2088" s="51"/>
      <c r="L2088" s="21"/>
      <c r="M2088" s="21"/>
      <c r="N2088" s="21"/>
      <c r="O2088" s="26"/>
      <c r="P2088" s="26"/>
      <c r="Q2088" s="26"/>
      <c r="S2088"/>
      <c r="T2088"/>
      <c r="U2088"/>
      <c r="V2088"/>
      <c r="W2088"/>
      <c r="X2088"/>
      <c r="Z2088"/>
    </row>
    <row r="2089" spans="2:26" s="1" customFormat="1" x14ac:dyDescent="0.2">
      <c r="B2089" s="8"/>
      <c r="C2089" s="11"/>
      <c r="D2089" s="11"/>
      <c r="E2089" s="11"/>
      <c r="F2089" s="16"/>
      <c r="G2089" s="16"/>
      <c r="H2089" s="16"/>
      <c r="I2089" s="51"/>
      <c r="J2089" s="51"/>
      <c r="K2089" s="51"/>
      <c r="L2089" s="21"/>
      <c r="M2089" s="21"/>
      <c r="N2089" s="21"/>
      <c r="O2089" s="26"/>
      <c r="P2089" s="26"/>
      <c r="Q2089" s="26"/>
      <c r="S2089"/>
      <c r="T2089"/>
      <c r="U2089"/>
      <c r="V2089"/>
      <c r="W2089"/>
      <c r="X2089"/>
      <c r="Z2089"/>
    </row>
    <row r="2090" spans="2:26" s="1" customFormat="1" x14ac:dyDescent="0.2">
      <c r="B2090" s="8"/>
      <c r="C2090" s="11"/>
      <c r="D2090" s="11"/>
      <c r="E2090" s="11"/>
      <c r="F2090" s="16"/>
      <c r="G2090" s="16"/>
      <c r="H2090" s="16"/>
      <c r="I2090" s="51"/>
      <c r="J2090" s="51"/>
      <c r="K2090" s="51"/>
      <c r="L2090" s="21"/>
      <c r="M2090" s="21"/>
      <c r="N2090" s="21"/>
      <c r="O2090" s="26"/>
      <c r="P2090" s="26"/>
      <c r="Q2090" s="26"/>
      <c r="S2090"/>
      <c r="T2090"/>
      <c r="U2090"/>
      <c r="V2090"/>
      <c r="W2090"/>
      <c r="X2090"/>
      <c r="Z2090"/>
    </row>
    <row r="2091" spans="2:26" s="1" customFormat="1" x14ac:dyDescent="0.2">
      <c r="B2091" s="8"/>
      <c r="C2091" s="11"/>
      <c r="D2091" s="11"/>
      <c r="E2091" s="11"/>
      <c r="F2091" s="16"/>
      <c r="G2091" s="16"/>
      <c r="H2091" s="16"/>
      <c r="I2091" s="51"/>
      <c r="J2091" s="51"/>
      <c r="K2091" s="51"/>
      <c r="L2091" s="21"/>
      <c r="M2091" s="21"/>
      <c r="N2091" s="21"/>
      <c r="O2091" s="26"/>
      <c r="P2091" s="26"/>
      <c r="Q2091" s="26"/>
      <c r="S2091"/>
      <c r="T2091"/>
      <c r="U2091"/>
      <c r="V2091"/>
      <c r="W2091"/>
      <c r="X2091"/>
      <c r="Z2091"/>
    </row>
    <row r="2092" spans="2:26" s="1" customFormat="1" x14ac:dyDescent="0.2">
      <c r="B2092" s="8"/>
      <c r="C2092" s="11"/>
      <c r="D2092" s="11"/>
      <c r="E2092" s="11"/>
      <c r="F2092" s="16"/>
      <c r="G2092" s="16"/>
      <c r="H2092" s="16"/>
      <c r="I2092" s="51"/>
      <c r="J2092" s="51"/>
      <c r="K2092" s="51"/>
      <c r="L2092" s="21"/>
      <c r="M2092" s="21"/>
      <c r="N2092" s="21"/>
      <c r="O2092" s="26"/>
      <c r="P2092" s="26"/>
      <c r="Q2092" s="26"/>
      <c r="S2092"/>
      <c r="T2092"/>
      <c r="U2092"/>
      <c r="V2092"/>
      <c r="W2092"/>
      <c r="X2092"/>
      <c r="Z2092"/>
    </row>
    <row r="2093" spans="2:26" s="1" customFormat="1" x14ac:dyDescent="0.2">
      <c r="B2093" s="8"/>
      <c r="C2093" s="11"/>
      <c r="D2093" s="11"/>
      <c r="E2093" s="11"/>
      <c r="F2093" s="16"/>
      <c r="G2093" s="16"/>
      <c r="H2093" s="16"/>
      <c r="I2093" s="51"/>
      <c r="J2093" s="51"/>
      <c r="K2093" s="51"/>
      <c r="L2093" s="21"/>
      <c r="M2093" s="21"/>
      <c r="N2093" s="21"/>
      <c r="O2093" s="26"/>
      <c r="P2093" s="26"/>
      <c r="Q2093" s="26"/>
      <c r="S2093"/>
      <c r="T2093"/>
      <c r="U2093"/>
      <c r="V2093"/>
      <c r="W2093"/>
      <c r="X2093"/>
      <c r="Z2093"/>
    </row>
    <row r="2094" spans="2:26" s="1" customFormat="1" x14ac:dyDescent="0.2">
      <c r="B2094" s="8"/>
      <c r="C2094" s="11"/>
      <c r="D2094" s="11"/>
      <c r="E2094" s="11"/>
      <c r="F2094" s="16"/>
      <c r="G2094" s="16"/>
      <c r="H2094" s="16"/>
      <c r="I2094" s="51"/>
      <c r="J2094" s="51"/>
      <c r="K2094" s="51"/>
      <c r="L2094" s="21"/>
      <c r="M2094" s="21"/>
      <c r="N2094" s="21"/>
      <c r="O2094" s="26"/>
      <c r="P2094" s="26"/>
      <c r="Q2094" s="26"/>
      <c r="S2094"/>
      <c r="T2094"/>
      <c r="U2094"/>
      <c r="V2094"/>
      <c r="W2094"/>
      <c r="X2094"/>
      <c r="Z2094"/>
    </row>
    <row r="2095" spans="2:26" s="1" customFormat="1" x14ac:dyDescent="0.2">
      <c r="B2095" s="8"/>
      <c r="C2095" s="11"/>
      <c r="D2095" s="11"/>
      <c r="E2095" s="11"/>
      <c r="F2095" s="16"/>
      <c r="G2095" s="16"/>
      <c r="H2095" s="16"/>
      <c r="I2095" s="51"/>
      <c r="J2095" s="51"/>
      <c r="K2095" s="51"/>
      <c r="L2095" s="21"/>
      <c r="M2095" s="21"/>
      <c r="N2095" s="21"/>
      <c r="O2095" s="26"/>
      <c r="P2095" s="26"/>
      <c r="Q2095" s="26"/>
      <c r="S2095"/>
      <c r="T2095"/>
      <c r="U2095"/>
      <c r="V2095"/>
      <c r="W2095"/>
      <c r="X2095"/>
      <c r="Z2095"/>
    </row>
    <row r="2096" spans="2:26" s="1" customFormat="1" x14ac:dyDescent="0.2">
      <c r="B2096" s="8"/>
      <c r="C2096" s="11"/>
      <c r="D2096" s="11"/>
      <c r="E2096" s="11"/>
      <c r="F2096" s="16"/>
      <c r="G2096" s="16"/>
      <c r="H2096" s="16"/>
      <c r="I2096" s="51"/>
      <c r="J2096" s="51"/>
      <c r="K2096" s="51"/>
      <c r="L2096" s="21"/>
      <c r="M2096" s="21"/>
      <c r="N2096" s="21"/>
      <c r="O2096" s="26"/>
      <c r="P2096" s="26"/>
      <c r="Q2096" s="26"/>
      <c r="S2096"/>
      <c r="T2096"/>
      <c r="U2096"/>
      <c r="V2096"/>
      <c r="W2096"/>
      <c r="X2096"/>
      <c r="Z2096"/>
    </row>
    <row r="2097" spans="2:26" s="1" customFormat="1" x14ac:dyDescent="0.2">
      <c r="B2097" s="8"/>
      <c r="C2097" s="11"/>
      <c r="D2097" s="11"/>
      <c r="E2097" s="11"/>
      <c r="F2097" s="16"/>
      <c r="G2097" s="16"/>
      <c r="H2097" s="16"/>
      <c r="I2097" s="51"/>
      <c r="J2097" s="51"/>
      <c r="K2097" s="51"/>
      <c r="L2097" s="21"/>
      <c r="M2097" s="21"/>
      <c r="N2097" s="21"/>
      <c r="O2097" s="26"/>
      <c r="P2097" s="26"/>
      <c r="Q2097" s="26"/>
      <c r="S2097"/>
      <c r="T2097"/>
      <c r="U2097"/>
      <c r="V2097"/>
      <c r="W2097"/>
      <c r="X2097"/>
      <c r="Z2097"/>
    </row>
    <row r="2098" spans="2:26" s="1" customFormat="1" x14ac:dyDescent="0.2">
      <c r="B2098" s="8"/>
      <c r="C2098" s="11"/>
      <c r="D2098" s="11"/>
      <c r="E2098" s="11"/>
      <c r="F2098" s="16"/>
      <c r="G2098" s="16"/>
      <c r="H2098" s="16"/>
      <c r="I2098" s="51"/>
      <c r="J2098" s="51"/>
      <c r="K2098" s="51"/>
      <c r="L2098" s="21"/>
      <c r="M2098" s="21"/>
      <c r="N2098" s="21"/>
      <c r="O2098" s="26"/>
      <c r="P2098" s="26"/>
      <c r="Q2098" s="26"/>
      <c r="S2098"/>
      <c r="T2098"/>
      <c r="U2098"/>
      <c r="V2098"/>
      <c r="W2098"/>
      <c r="X2098"/>
      <c r="Z2098"/>
    </row>
    <row r="2099" spans="2:26" s="1" customFormat="1" x14ac:dyDescent="0.2">
      <c r="B2099" s="8"/>
      <c r="C2099" s="11"/>
      <c r="D2099" s="11"/>
      <c r="E2099" s="11"/>
      <c r="F2099" s="16"/>
      <c r="G2099" s="16"/>
      <c r="H2099" s="16"/>
      <c r="I2099" s="51"/>
      <c r="J2099" s="51"/>
      <c r="K2099" s="51"/>
      <c r="L2099" s="21"/>
      <c r="M2099" s="21"/>
      <c r="N2099" s="21"/>
      <c r="O2099" s="26"/>
      <c r="P2099" s="26"/>
      <c r="Q2099" s="26"/>
      <c r="S2099"/>
      <c r="T2099"/>
      <c r="U2099"/>
      <c r="V2099"/>
      <c r="W2099"/>
      <c r="X2099"/>
      <c r="Z2099"/>
    </row>
    <row r="2100" spans="2:26" s="1" customFormat="1" x14ac:dyDescent="0.2">
      <c r="B2100" s="8"/>
      <c r="C2100" s="11"/>
      <c r="D2100" s="11"/>
      <c r="E2100" s="11"/>
      <c r="F2100" s="16"/>
      <c r="G2100" s="16"/>
      <c r="H2100" s="16"/>
      <c r="I2100" s="51"/>
      <c r="J2100" s="51"/>
      <c r="K2100" s="51"/>
      <c r="L2100" s="21"/>
      <c r="M2100" s="21"/>
      <c r="N2100" s="21"/>
      <c r="O2100" s="26"/>
      <c r="P2100" s="26"/>
      <c r="Q2100" s="26"/>
      <c r="S2100"/>
      <c r="T2100"/>
      <c r="U2100"/>
      <c r="V2100"/>
      <c r="W2100"/>
      <c r="X2100"/>
      <c r="Z2100"/>
    </row>
    <row r="2101" spans="2:26" s="1" customFormat="1" x14ac:dyDescent="0.2">
      <c r="B2101" s="8"/>
      <c r="C2101" s="11"/>
      <c r="D2101" s="11"/>
      <c r="E2101" s="11"/>
      <c r="F2101" s="16"/>
      <c r="G2101" s="16"/>
      <c r="H2101" s="16"/>
      <c r="I2101" s="51"/>
      <c r="J2101" s="51"/>
      <c r="K2101" s="51"/>
      <c r="L2101" s="21"/>
      <c r="M2101" s="21"/>
      <c r="N2101" s="21"/>
      <c r="O2101" s="26"/>
      <c r="P2101" s="26"/>
      <c r="Q2101" s="26"/>
      <c r="S2101"/>
      <c r="T2101"/>
      <c r="U2101"/>
      <c r="V2101"/>
      <c r="W2101"/>
      <c r="X2101"/>
      <c r="Z2101"/>
    </row>
    <row r="2102" spans="2:26" s="1" customFormat="1" x14ac:dyDescent="0.2">
      <c r="B2102" s="8"/>
      <c r="C2102" s="11"/>
      <c r="D2102" s="11"/>
      <c r="E2102" s="11"/>
      <c r="F2102" s="16"/>
      <c r="G2102" s="16"/>
      <c r="H2102" s="16"/>
      <c r="I2102" s="51"/>
      <c r="J2102" s="51"/>
      <c r="K2102" s="51"/>
      <c r="L2102" s="21"/>
      <c r="M2102" s="21"/>
      <c r="N2102" s="21"/>
      <c r="O2102" s="26"/>
      <c r="P2102" s="26"/>
      <c r="Q2102" s="26"/>
      <c r="S2102"/>
      <c r="T2102"/>
      <c r="U2102"/>
      <c r="V2102"/>
      <c r="W2102"/>
      <c r="X2102"/>
      <c r="Z2102"/>
    </row>
    <row r="2103" spans="2:26" s="1" customFormat="1" x14ac:dyDescent="0.2">
      <c r="B2103" s="8"/>
      <c r="C2103" s="11"/>
      <c r="D2103" s="11"/>
      <c r="E2103" s="11"/>
      <c r="F2103" s="16"/>
      <c r="G2103" s="16"/>
      <c r="H2103" s="16"/>
      <c r="I2103" s="51"/>
      <c r="J2103" s="51"/>
      <c r="K2103" s="51"/>
      <c r="L2103" s="21"/>
      <c r="M2103" s="21"/>
      <c r="N2103" s="21"/>
      <c r="O2103" s="26"/>
      <c r="P2103" s="26"/>
      <c r="Q2103" s="26"/>
      <c r="S2103"/>
      <c r="T2103"/>
      <c r="U2103"/>
      <c r="V2103"/>
      <c r="W2103"/>
      <c r="X2103"/>
      <c r="Z2103"/>
    </row>
    <row r="2104" spans="2:26" s="1" customFormat="1" x14ac:dyDescent="0.2">
      <c r="B2104" s="8"/>
      <c r="C2104" s="11"/>
      <c r="D2104" s="11"/>
      <c r="E2104" s="11"/>
      <c r="F2104" s="16"/>
      <c r="G2104" s="16"/>
      <c r="H2104" s="16"/>
      <c r="I2104" s="51"/>
      <c r="J2104" s="51"/>
      <c r="K2104" s="51"/>
      <c r="L2104" s="21"/>
      <c r="M2104" s="21"/>
      <c r="N2104" s="21"/>
      <c r="O2104" s="26"/>
      <c r="P2104" s="26"/>
      <c r="Q2104" s="26"/>
      <c r="S2104"/>
      <c r="T2104"/>
      <c r="U2104"/>
      <c r="V2104"/>
      <c r="W2104"/>
      <c r="X2104"/>
      <c r="Z2104"/>
    </row>
    <row r="2105" spans="2:26" s="1" customFormat="1" x14ac:dyDescent="0.2">
      <c r="B2105" s="8"/>
      <c r="C2105" s="11"/>
      <c r="D2105" s="11"/>
      <c r="E2105" s="11"/>
      <c r="F2105" s="16"/>
      <c r="G2105" s="16"/>
      <c r="H2105" s="16"/>
      <c r="I2105" s="51"/>
      <c r="J2105" s="51"/>
      <c r="K2105" s="51"/>
      <c r="L2105" s="21"/>
      <c r="M2105" s="21"/>
      <c r="N2105" s="21"/>
      <c r="O2105" s="26"/>
      <c r="P2105" s="26"/>
      <c r="Q2105" s="26"/>
      <c r="S2105"/>
      <c r="T2105"/>
      <c r="U2105"/>
      <c r="V2105"/>
      <c r="W2105"/>
      <c r="X2105"/>
      <c r="Z2105"/>
    </row>
    <row r="2106" spans="2:26" s="1" customFormat="1" x14ac:dyDescent="0.2">
      <c r="B2106" s="8"/>
      <c r="C2106" s="11"/>
      <c r="D2106" s="11"/>
      <c r="E2106" s="11"/>
      <c r="F2106" s="16"/>
      <c r="G2106" s="16"/>
      <c r="H2106" s="16"/>
      <c r="I2106" s="51"/>
      <c r="J2106" s="51"/>
      <c r="K2106" s="51"/>
      <c r="L2106" s="21"/>
      <c r="M2106" s="21"/>
      <c r="N2106" s="21"/>
      <c r="O2106" s="26"/>
      <c r="P2106" s="26"/>
      <c r="Q2106" s="26"/>
      <c r="S2106"/>
      <c r="T2106"/>
      <c r="U2106"/>
      <c r="V2106"/>
      <c r="W2106"/>
      <c r="X2106"/>
      <c r="Z2106"/>
    </row>
    <row r="2107" spans="2:26" s="1" customFormat="1" x14ac:dyDescent="0.2">
      <c r="B2107" s="8"/>
      <c r="C2107" s="11"/>
      <c r="D2107" s="11"/>
      <c r="E2107" s="11"/>
      <c r="F2107" s="16"/>
      <c r="G2107" s="16"/>
      <c r="H2107" s="16"/>
      <c r="I2107" s="51"/>
      <c r="J2107" s="51"/>
      <c r="K2107" s="51"/>
      <c r="L2107" s="21"/>
      <c r="M2107" s="21"/>
      <c r="N2107" s="21"/>
      <c r="O2107" s="26"/>
      <c r="P2107" s="26"/>
      <c r="Q2107" s="26"/>
      <c r="S2107"/>
      <c r="T2107"/>
      <c r="U2107"/>
      <c r="V2107"/>
      <c r="W2107"/>
      <c r="X2107"/>
      <c r="Z2107"/>
    </row>
    <row r="2108" spans="2:26" s="1" customFormat="1" x14ac:dyDescent="0.2">
      <c r="B2108" s="8"/>
      <c r="C2108" s="11"/>
      <c r="D2108" s="11"/>
      <c r="E2108" s="11"/>
      <c r="F2108" s="16"/>
      <c r="G2108" s="16"/>
      <c r="H2108" s="16"/>
      <c r="I2108" s="51"/>
      <c r="J2108" s="51"/>
      <c r="K2108" s="51"/>
      <c r="L2108" s="21"/>
      <c r="M2108" s="21"/>
      <c r="N2108" s="21"/>
      <c r="O2108" s="26"/>
      <c r="P2108" s="26"/>
      <c r="Q2108" s="26"/>
      <c r="S2108"/>
      <c r="T2108"/>
      <c r="U2108"/>
      <c r="V2108"/>
      <c r="W2108"/>
      <c r="X2108"/>
      <c r="Z2108"/>
    </row>
    <row r="2109" spans="2:26" s="1" customFormat="1" x14ac:dyDescent="0.2">
      <c r="B2109" s="8"/>
      <c r="C2109" s="11"/>
      <c r="D2109" s="11"/>
      <c r="E2109" s="11"/>
      <c r="F2109" s="16"/>
      <c r="G2109" s="16"/>
      <c r="H2109" s="16"/>
      <c r="I2109" s="51"/>
      <c r="J2109" s="51"/>
      <c r="K2109" s="51"/>
      <c r="L2109" s="21"/>
      <c r="M2109" s="21"/>
      <c r="N2109" s="21"/>
      <c r="O2109" s="26"/>
      <c r="P2109" s="26"/>
      <c r="Q2109" s="26"/>
      <c r="S2109"/>
      <c r="T2109"/>
      <c r="U2109"/>
      <c r="V2109"/>
      <c r="W2109"/>
      <c r="X2109"/>
      <c r="Z2109"/>
    </row>
    <row r="2110" spans="2:26" s="1" customFormat="1" x14ac:dyDescent="0.2">
      <c r="B2110" s="8"/>
      <c r="C2110" s="11"/>
      <c r="D2110" s="11"/>
      <c r="E2110" s="11"/>
      <c r="F2110" s="16"/>
      <c r="G2110" s="16"/>
      <c r="H2110" s="16"/>
      <c r="I2110" s="51"/>
      <c r="J2110" s="51"/>
      <c r="K2110" s="51"/>
      <c r="L2110" s="21"/>
      <c r="M2110" s="21"/>
      <c r="N2110" s="21"/>
      <c r="O2110" s="26"/>
      <c r="P2110" s="26"/>
      <c r="Q2110" s="26"/>
      <c r="S2110"/>
      <c r="T2110"/>
      <c r="U2110"/>
      <c r="V2110"/>
      <c r="W2110"/>
      <c r="X2110"/>
      <c r="Z2110"/>
    </row>
    <row r="2111" spans="2:26" s="1" customFormat="1" x14ac:dyDescent="0.2">
      <c r="B2111" s="8"/>
      <c r="C2111" s="11"/>
      <c r="D2111" s="11"/>
      <c r="E2111" s="11"/>
      <c r="F2111" s="16"/>
      <c r="G2111" s="16"/>
      <c r="H2111" s="16"/>
      <c r="I2111" s="51"/>
      <c r="J2111" s="51"/>
      <c r="K2111" s="51"/>
      <c r="L2111" s="21"/>
      <c r="M2111" s="21"/>
      <c r="N2111" s="21"/>
      <c r="O2111" s="26"/>
      <c r="P2111" s="26"/>
      <c r="Q2111" s="26"/>
      <c r="S2111"/>
      <c r="T2111"/>
      <c r="U2111"/>
      <c r="V2111"/>
      <c r="W2111"/>
      <c r="X2111"/>
      <c r="Z2111"/>
    </row>
    <row r="2112" spans="2:26" s="1" customFormat="1" x14ac:dyDescent="0.2">
      <c r="B2112" s="8"/>
      <c r="C2112" s="11"/>
      <c r="D2112" s="11"/>
      <c r="E2112" s="11"/>
      <c r="F2112" s="16"/>
      <c r="G2112" s="16"/>
      <c r="H2112" s="16"/>
      <c r="I2112" s="51"/>
      <c r="J2112" s="51"/>
      <c r="K2112" s="51"/>
      <c r="L2112" s="21"/>
      <c r="M2112" s="21"/>
      <c r="N2112" s="21"/>
      <c r="O2112" s="26"/>
      <c r="P2112" s="26"/>
      <c r="Q2112" s="26"/>
      <c r="S2112"/>
      <c r="T2112"/>
      <c r="U2112"/>
      <c r="V2112"/>
      <c r="W2112"/>
      <c r="X2112"/>
      <c r="Z2112"/>
    </row>
    <row r="2113" spans="2:26" s="1" customFormat="1" x14ac:dyDescent="0.2">
      <c r="B2113" s="8"/>
      <c r="C2113" s="11"/>
      <c r="D2113" s="11"/>
      <c r="E2113" s="11"/>
      <c r="F2113" s="16"/>
      <c r="G2113" s="16"/>
      <c r="H2113" s="16"/>
      <c r="I2113" s="51"/>
      <c r="J2113" s="51"/>
      <c r="K2113" s="51"/>
      <c r="L2113" s="21"/>
      <c r="M2113" s="21"/>
      <c r="N2113" s="21"/>
      <c r="O2113" s="26"/>
      <c r="P2113" s="26"/>
      <c r="Q2113" s="26"/>
      <c r="S2113"/>
      <c r="T2113"/>
      <c r="U2113"/>
      <c r="V2113"/>
      <c r="W2113"/>
      <c r="X2113"/>
      <c r="Z2113"/>
    </row>
    <row r="2114" spans="2:26" s="1" customFormat="1" x14ac:dyDescent="0.2">
      <c r="B2114" s="8"/>
      <c r="C2114" s="11"/>
      <c r="D2114" s="11"/>
      <c r="E2114" s="11"/>
      <c r="F2114" s="16"/>
      <c r="G2114" s="16"/>
      <c r="H2114" s="16"/>
      <c r="I2114" s="51"/>
      <c r="J2114" s="51"/>
      <c r="K2114" s="51"/>
      <c r="L2114" s="21"/>
      <c r="M2114" s="21"/>
      <c r="N2114" s="21"/>
      <c r="O2114" s="26"/>
      <c r="P2114" s="26"/>
      <c r="Q2114" s="26"/>
      <c r="S2114"/>
      <c r="T2114"/>
      <c r="U2114"/>
      <c r="V2114"/>
      <c r="W2114"/>
      <c r="X2114"/>
      <c r="Z2114"/>
    </row>
    <row r="2115" spans="2:26" s="1" customFormat="1" x14ac:dyDescent="0.2">
      <c r="B2115" s="8"/>
      <c r="C2115" s="11"/>
      <c r="D2115" s="11"/>
      <c r="E2115" s="11"/>
      <c r="F2115" s="16"/>
      <c r="G2115" s="16"/>
      <c r="H2115" s="16"/>
      <c r="I2115" s="51"/>
      <c r="J2115" s="51"/>
      <c r="K2115" s="51"/>
      <c r="L2115" s="21"/>
      <c r="M2115" s="21"/>
      <c r="N2115" s="21"/>
      <c r="O2115" s="26"/>
      <c r="P2115" s="26"/>
      <c r="Q2115" s="26"/>
      <c r="S2115"/>
      <c r="T2115"/>
      <c r="U2115"/>
      <c r="V2115"/>
      <c r="W2115"/>
      <c r="X2115"/>
      <c r="Z2115"/>
    </row>
    <row r="2116" spans="2:26" s="1" customFormat="1" x14ac:dyDescent="0.2">
      <c r="B2116" s="8"/>
      <c r="C2116" s="11"/>
      <c r="D2116" s="11"/>
      <c r="E2116" s="11"/>
      <c r="F2116" s="16"/>
      <c r="G2116" s="16"/>
      <c r="H2116" s="16"/>
      <c r="I2116" s="51"/>
      <c r="J2116" s="51"/>
      <c r="K2116" s="51"/>
      <c r="L2116" s="21"/>
      <c r="M2116" s="21"/>
      <c r="N2116" s="21"/>
      <c r="O2116" s="26"/>
      <c r="P2116" s="26"/>
      <c r="Q2116" s="26"/>
      <c r="S2116"/>
      <c r="T2116"/>
      <c r="U2116"/>
      <c r="V2116"/>
      <c r="W2116"/>
      <c r="X2116"/>
      <c r="Z2116"/>
    </row>
    <row r="2117" spans="2:26" s="1" customFormat="1" x14ac:dyDescent="0.2">
      <c r="B2117" s="8"/>
      <c r="C2117" s="11"/>
      <c r="D2117" s="11"/>
      <c r="E2117" s="11"/>
      <c r="F2117" s="16"/>
      <c r="G2117" s="16"/>
      <c r="H2117" s="16"/>
      <c r="I2117" s="51"/>
      <c r="J2117" s="51"/>
      <c r="K2117" s="51"/>
      <c r="L2117" s="21"/>
      <c r="M2117" s="21"/>
      <c r="N2117" s="21"/>
      <c r="O2117" s="26"/>
      <c r="P2117" s="26"/>
      <c r="Q2117" s="26"/>
      <c r="S2117"/>
      <c r="T2117"/>
      <c r="U2117"/>
      <c r="V2117"/>
      <c r="W2117"/>
      <c r="X2117"/>
      <c r="Z2117"/>
    </row>
    <row r="2118" spans="2:26" s="1" customFormat="1" x14ac:dyDescent="0.2">
      <c r="B2118" s="8"/>
      <c r="C2118" s="11"/>
      <c r="D2118" s="11"/>
      <c r="E2118" s="11"/>
      <c r="F2118" s="16"/>
      <c r="G2118" s="16"/>
      <c r="H2118" s="16"/>
      <c r="I2118" s="51"/>
      <c r="J2118" s="51"/>
      <c r="K2118" s="51"/>
      <c r="L2118" s="21"/>
      <c r="M2118" s="21"/>
      <c r="N2118" s="21"/>
      <c r="O2118" s="26"/>
      <c r="P2118" s="26"/>
      <c r="Q2118" s="26"/>
      <c r="S2118"/>
      <c r="T2118"/>
      <c r="U2118"/>
      <c r="V2118"/>
      <c r="W2118"/>
      <c r="X2118"/>
      <c r="Z2118"/>
    </row>
    <row r="2119" spans="2:26" s="1" customFormat="1" x14ac:dyDescent="0.2">
      <c r="B2119" s="8"/>
      <c r="C2119" s="11"/>
      <c r="D2119" s="11"/>
      <c r="E2119" s="11"/>
      <c r="F2119" s="16"/>
      <c r="G2119" s="16"/>
      <c r="H2119" s="16"/>
      <c r="I2119" s="51"/>
      <c r="J2119" s="51"/>
      <c r="K2119" s="51"/>
      <c r="L2119" s="21"/>
      <c r="M2119" s="21"/>
      <c r="N2119" s="21"/>
      <c r="O2119" s="26"/>
      <c r="P2119" s="26"/>
      <c r="Q2119" s="26"/>
      <c r="S2119"/>
      <c r="T2119"/>
      <c r="U2119"/>
      <c r="V2119"/>
      <c r="W2119"/>
      <c r="X2119"/>
      <c r="Z2119"/>
    </row>
    <row r="2120" spans="2:26" s="1" customFormat="1" x14ac:dyDescent="0.2">
      <c r="B2120" s="8"/>
      <c r="C2120" s="11"/>
      <c r="D2120" s="11"/>
      <c r="E2120" s="11"/>
      <c r="F2120" s="16"/>
      <c r="G2120" s="16"/>
      <c r="H2120" s="16"/>
      <c r="I2120" s="51"/>
      <c r="J2120" s="51"/>
      <c r="K2120" s="51"/>
      <c r="L2120" s="21"/>
      <c r="M2120" s="21"/>
      <c r="N2120" s="21"/>
      <c r="O2120" s="26"/>
      <c r="P2120" s="26"/>
      <c r="Q2120" s="26"/>
      <c r="S2120"/>
      <c r="T2120"/>
      <c r="U2120"/>
      <c r="V2120"/>
      <c r="W2120"/>
      <c r="X2120"/>
      <c r="Z2120"/>
    </row>
    <row r="2121" spans="2:26" s="1" customFormat="1" x14ac:dyDescent="0.2">
      <c r="B2121" s="8"/>
      <c r="C2121" s="11"/>
      <c r="D2121" s="11"/>
      <c r="E2121" s="11"/>
      <c r="F2121" s="16"/>
      <c r="G2121" s="16"/>
      <c r="H2121" s="16"/>
      <c r="I2121" s="51"/>
      <c r="J2121" s="51"/>
      <c r="K2121" s="51"/>
      <c r="L2121" s="21"/>
      <c r="M2121" s="21"/>
      <c r="N2121" s="21"/>
      <c r="O2121" s="26"/>
      <c r="P2121" s="26"/>
      <c r="Q2121" s="26"/>
      <c r="S2121"/>
      <c r="T2121"/>
      <c r="U2121"/>
      <c r="V2121"/>
      <c r="W2121"/>
      <c r="X2121"/>
      <c r="Z2121"/>
    </row>
    <row r="2122" spans="2:26" s="1" customFormat="1" x14ac:dyDescent="0.2">
      <c r="B2122" s="8"/>
      <c r="C2122" s="11"/>
      <c r="D2122" s="11"/>
      <c r="E2122" s="11"/>
      <c r="F2122" s="16"/>
      <c r="G2122" s="16"/>
      <c r="H2122" s="16"/>
      <c r="I2122" s="51"/>
      <c r="J2122" s="51"/>
      <c r="K2122" s="51"/>
      <c r="L2122" s="21"/>
      <c r="M2122" s="21"/>
      <c r="N2122" s="21"/>
      <c r="O2122" s="26"/>
      <c r="P2122" s="26"/>
      <c r="Q2122" s="26"/>
      <c r="S2122"/>
      <c r="T2122"/>
      <c r="U2122"/>
      <c r="V2122"/>
      <c r="W2122"/>
      <c r="X2122"/>
      <c r="Z2122"/>
    </row>
    <row r="2123" spans="2:26" s="1" customFormat="1" x14ac:dyDescent="0.2">
      <c r="B2123" s="8"/>
      <c r="C2123" s="11"/>
      <c r="D2123" s="11"/>
      <c r="E2123" s="11"/>
      <c r="F2123" s="16"/>
      <c r="G2123" s="16"/>
      <c r="H2123" s="16"/>
      <c r="I2123" s="51"/>
      <c r="J2123" s="51"/>
      <c r="K2123" s="51"/>
      <c r="L2123" s="21"/>
      <c r="M2123" s="21"/>
      <c r="N2123" s="21"/>
      <c r="O2123" s="26"/>
      <c r="P2123" s="26"/>
      <c r="Q2123" s="26"/>
      <c r="S2123"/>
      <c r="T2123"/>
      <c r="U2123"/>
      <c r="V2123"/>
      <c r="W2123"/>
      <c r="X2123"/>
      <c r="Z2123"/>
    </row>
    <row r="2124" spans="2:26" s="1" customFormat="1" x14ac:dyDescent="0.2">
      <c r="B2124" s="8"/>
      <c r="C2124" s="11"/>
      <c r="D2124" s="11"/>
      <c r="E2124" s="11"/>
      <c r="F2124" s="16"/>
      <c r="G2124" s="16"/>
      <c r="H2124" s="16"/>
      <c r="I2124" s="51"/>
      <c r="J2124" s="51"/>
      <c r="K2124" s="51"/>
      <c r="L2124" s="21"/>
      <c r="M2124" s="21"/>
      <c r="N2124" s="21"/>
      <c r="O2124" s="26"/>
      <c r="P2124" s="26"/>
      <c r="Q2124" s="26"/>
      <c r="S2124"/>
      <c r="T2124"/>
      <c r="U2124"/>
      <c r="V2124"/>
      <c r="W2124"/>
      <c r="X2124"/>
      <c r="Z2124"/>
    </row>
    <row r="2125" spans="2:26" s="1" customFormat="1" x14ac:dyDescent="0.2">
      <c r="B2125" s="8"/>
      <c r="C2125" s="11"/>
      <c r="D2125" s="11"/>
      <c r="E2125" s="11"/>
      <c r="F2125" s="16"/>
      <c r="G2125" s="16"/>
      <c r="H2125" s="16"/>
      <c r="I2125" s="51"/>
      <c r="J2125" s="51"/>
      <c r="K2125" s="51"/>
      <c r="L2125" s="21"/>
      <c r="M2125" s="21"/>
      <c r="N2125" s="21"/>
      <c r="O2125" s="26"/>
      <c r="P2125" s="26"/>
      <c r="Q2125" s="26"/>
      <c r="S2125"/>
      <c r="T2125"/>
      <c r="U2125"/>
      <c r="V2125"/>
      <c r="W2125"/>
      <c r="X2125"/>
      <c r="Z2125"/>
    </row>
    <row r="2126" spans="2:26" s="1" customFormat="1" x14ac:dyDescent="0.2">
      <c r="B2126" s="8"/>
      <c r="C2126" s="11"/>
      <c r="D2126" s="11"/>
      <c r="E2126" s="11"/>
      <c r="F2126" s="16"/>
      <c r="G2126" s="16"/>
      <c r="H2126" s="16"/>
      <c r="I2126" s="51"/>
      <c r="J2126" s="51"/>
      <c r="K2126" s="51"/>
      <c r="L2126" s="21"/>
      <c r="M2126" s="21"/>
      <c r="N2126" s="21"/>
      <c r="O2126" s="26"/>
      <c r="P2126" s="26"/>
      <c r="Q2126" s="26"/>
      <c r="S2126"/>
      <c r="T2126"/>
      <c r="U2126"/>
      <c r="V2126"/>
      <c r="W2126"/>
      <c r="X2126"/>
      <c r="Z2126"/>
    </row>
    <row r="2127" spans="2:26" s="1" customFormat="1" x14ac:dyDescent="0.2">
      <c r="B2127" s="8"/>
      <c r="C2127" s="11"/>
      <c r="D2127" s="11"/>
      <c r="E2127" s="11"/>
      <c r="F2127" s="16"/>
      <c r="G2127" s="16"/>
      <c r="H2127" s="16"/>
      <c r="I2127" s="51"/>
      <c r="J2127" s="51"/>
      <c r="K2127" s="51"/>
      <c r="L2127" s="21"/>
      <c r="M2127" s="21"/>
      <c r="N2127" s="21"/>
      <c r="O2127" s="26"/>
      <c r="P2127" s="26"/>
      <c r="Q2127" s="26"/>
      <c r="S2127"/>
      <c r="T2127"/>
      <c r="U2127"/>
      <c r="V2127"/>
      <c r="W2127"/>
      <c r="X2127"/>
      <c r="Z2127"/>
    </row>
    <row r="2128" spans="2:26" s="1" customFormat="1" x14ac:dyDescent="0.2">
      <c r="B2128" s="8"/>
      <c r="C2128" s="11"/>
      <c r="D2128" s="11"/>
      <c r="E2128" s="11"/>
      <c r="F2128" s="16"/>
      <c r="G2128" s="16"/>
      <c r="H2128" s="16"/>
      <c r="I2128" s="51"/>
      <c r="J2128" s="51"/>
      <c r="K2128" s="51"/>
      <c r="L2128" s="21"/>
      <c r="M2128" s="21"/>
      <c r="N2128" s="21"/>
      <c r="O2128" s="26"/>
      <c r="P2128" s="26"/>
      <c r="Q2128" s="26"/>
      <c r="S2128"/>
      <c r="T2128"/>
      <c r="U2128"/>
      <c r="V2128"/>
      <c r="W2128"/>
      <c r="X2128"/>
      <c r="Z2128"/>
    </row>
    <row r="2129" spans="2:26" s="1" customFormat="1" x14ac:dyDescent="0.2">
      <c r="B2129" s="8"/>
      <c r="C2129" s="11"/>
      <c r="D2129" s="11"/>
      <c r="E2129" s="11"/>
      <c r="F2129" s="16"/>
      <c r="G2129" s="16"/>
      <c r="H2129" s="16"/>
      <c r="I2129" s="51"/>
      <c r="J2129" s="51"/>
      <c r="K2129" s="51"/>
      <c r="L2129" s="21"/>
      <c r="M2129" s="21"/>
      <c r="N2129" s="21"/>
      <c r="O2129" s="26"/>
      <c r="P2129" s="26"/>
      <c r="Q2129" s="26"/>
      <c r="S2129"/>
      <c r="T2129"/>
      <c r="U2129"/>
      <c r="V2129"/>
      <c r="W2129"/>
      <c r="X2129"/>
      <c r="Z2129"/>
    </row>
    <row r="2130" spans="2:26" s="1" customFormat="1" x14ac:dyDescent="0.2">
      <c r="B2130" s="8"/>
      <c r="C2130" s="11"/>
      <c r="D2130" s="11"/>
      <c r="E2130" s="11"/>
      <c r="F2130" s="16"/>
      <c r="G2130" s="16"/>
      <c r="H2130" s="16"/>
      <c r="I2130" s="51"/>
      <c r="J2130" s="51"/>
      <c r="K2130" s="51"/>
      <c r="L2130" s="21"/>
      <c r="M2130" s="21"/>
      <c r="N2130" s="21"/>
      <c r="O2130" s="26"/>
      <c r="P2130" s="26"/>
      <c r="Q2130" s="26"/>
      <c r="S2130"/>
      <c r="T2130"/>
      <c r="U2130"/>
      <c r="V2130"/>
      <c r="W2130"/>
      <c r="X2130"/>
      <c r="Z2130"/>
    </row>
    <row r="2131" spans="2:26" s="1" customFormat="1" x14ac:dyDescent="0.2">
      <c r="B2131" s="8"/>
      <c r="C2131" s="11"/>
      <c r="D2131" s="11"/>
      <c r="E2131" s="11"/>
      <c r="F2131" s="16"/>
      <c r="G2131" s="16"/>
      <c r="H2131" s="16"/>
      <c r="I2131" s="51"/>
      <c r="J2131" s="51"/>
      <c r="K2131" s="51"/>
      <c r="L2131" s="21"/>
      <c r="M2131" s="21"/>
      <c r="N2131" s="21"/>
      <c r="O2131" s="26"/>
      <c r="P2131" s="26"/>
      <c r="Q2131" s="26"/>
      <c r="S2131"/>
      <c r="T2131"/>
      <c r="U2131"/>
      <c r="V2131"/>
      <c r="W2131"/>
      <c r="X2131"/>
      <c r="Z2131"/>
    </row>
    <row r="2132" spans="2:26" s="1" customFormat="1" x14ac:dyDescent="0.2">
      <c r="B2132" s="8"/>
      <c r="C2132" s="11"/>
      <c r="D2132" s="11"/>
      <c r="E2132" s="11"/>
      <c r="F2132" s="16"/>
      <c r="G2132" s="16"/>
      <c r="H2132" s="16"/>
      <c r="I2132" s="51"/>
      <c r="J2132" s="51"/>
      <c r="K2132" s="51"/>
      <c r="L2132" s="21"/>
      <c r="M2132" s="21"/>
      <c r="N2132" s="21"/>
      <c r="O2132" s="26"/>
      <c r="P2132" s="26"/>
      <c r="Q2132" s="26"/>
      <c r="S2132"/>
      <c r="T2132"/>
      <c r="U2132"/>
      <c r="V2132"/>
      <c r="W2132"/>
      <c r="X2132"/>
      <c r="Z2132"/>
    </row>
    <row r="2133" spans="2:26" s="1" customFormat="1" x14ac:dyDescent="0.2">
      <c r="B2133" s="8"/>
      <c r="C2133" s="11"/>
      <c r="D2133" s="11"/>
      <c r="E2133" s="11"/>
      <c r="F2133" s="16"/>
      <c r="G2133" s="16"/>
      <c r="H2133" s="16"/>
      <c r="I2133" s="51"/>
      <c r="J2133" s="51"/>
      <c r="K2133" s="51"/>
      <c r="L2133" s="21"/>
      <c r="M2133" s="21"/>
      <c r="N2133" s="21"/>
      <c r="O2133" s="26"/>
      <c r="P2133" s="26"/>
      <c r="Q2133" s="26"/>
      <c r="S2133"/>
      <c r="T2133"/>
      <c r="U2133"/>
      <c r="V2133"/>
      <c r="W2133"/>
      <c r="X2133"/>
      <c r="Z2133"/>
    </row>
    <row r="2134" spans="2:26" s="1" customFormat="1" x14ac:dyDescent="0.2">
      <c r="B2134" s="8"/>
      <c r="C2134" s="11"/>
      <c r="D2134" s="11"/>
      <c r="E2134" s="11"/>
      <c r="F2134" s="16"/>
      <c r="G2134" s="16"/>
      <c r="H2134" s="16"/>
      <c r="I2134" s="51"/>
      <c r="J2134" s="51"/>
      <c r="K2134" s="51"/>
      <c r="L2134" s="21"/>
      <c r="M2134" s="21"/>
      <c r="N2134" s="21"/>
      <c r="O2134" s="26"/>
      <c r="P2134" s="26"/>
      <c r="Q2134" s="26"/>
      <c r="S2134"/>
      <c r="T2134"/>
      <c r="U2134"/>
      <c r="V2134"/>
      <c r="W2134"/>
      <c r="X2134"/>
      <c r="Z2134"/>
    </row>
    <row r="2135" spans="2:26" s="1" customFormat="1" x14ac:dyDescent="0.2">
      <c r="B2135" s="8"/>
      <c r="C2135" s="11"/>
      <c r="D2135" s="11"/>
      <c r="E2135" s="11"/>
      <c r="F2135" s="16"/>
      <c r="G2135" s="16"/>
      <c r="H2135" s="16"/>
      <c r="I2135" s="51"/>
      <c r="J2135" s="51"/>
      <c r="K2135" s="51"/>
      <c r="L2135" s="21"/>
      <c r="M2135" s="21"/>
      <c r="N2135" s="21"/>
      <c r="O2135" s="26"/>
      <c r="P2135" s="26"/>
      <c r="Q2135" s="26"/>
      <c r="S2135"/>
      <c r="T2135"/>
      <c r="U2135"/>
      <c r="V2135"/>
      <c r="W2135"/>
      <c r="X2135"/>
      <c r="Z2135"/>
    </row>
    <row r="2136" spans="2:26" s="1" customFormat="1" x14ac:dyDescent="0.2">
      <c r="B2136" s="8"/>
      <c r="C2136" s="11"/>
      <c r="D2136" s="11"/>
      <c r="E2136" s="11"/>
      <c r="F2136" s="16"/>
      <c r="G2136" s="16"/>
      <c r="H2136" s="16"/>
      <c r="I2136" s="51"/>
      <c r="J2136" s="51"/>
      <c r="K2136" s="51"/>
      <c r="L2136" s="21"/>
      <c r="M2136" s="21"/>
      <c r="N2136" s="21"/>
      <c r="O2136" s="26"/>
      <c r="P2136" s="26"/>
      <c r="Q2136" s="26"/>
      <c r="S2136"/>
      <c r="T2136"/>
      <c r="U2136"/>
      <c r="V2136"/>
      <c r="W2136"/>
      <c r="X2136"/>
      <c r="Z2136"/>
    </row>
    <row r="2137" spans="2:26" s="1" customFormat="1" x14ac:dyDescent="0.2">
      <c r="B2137" s="8"/>
      <c r="C2137" s="11"/>
      <c r="D2137" s="11"/>
      <c r="E2137" s="11"/>
      <c r="F2137" s="16"/>
      <c r="G2137" s="16"/>
      <c r="H2137" s="16"/>
      <c r="I2137" s="51"/>
      <c r="J2137" s="51"/>
      <c r="K2137" s="51"/>
      <c r="L2137" s="21"/>
      <c r="M2137" s="21"/>
      <c r="N2137" s="21"/>
      <c r="O2137" s="26"/>
      <c r="P2137" s="26"/>
      <c r="Q2137" s="26"/>
      <c r="S2137"/>
      <c r="T2137"/>
      <c r="U2137"/>
      <c r="V2137"/>
      <c r="W2137"/>
      <c r="X2137"/>
      <c r="Z2137"/>
    </row>
    <row r="2138" spans="2:26" s="1" customFormat="1" x14ac:dyDescent="0.2">
      <c r="B2138" s="8"/>
      <c r="C2138" s="11"/>
      <c r="D2138" s="11"/>
      <c r="E2138" s="11"/>
      <c r="F2138" s="16"/>
      <c r="G2138" s="16"/>
      <c r="H2138" s="16"/>
      <c r="I2138" s="51"/>
      <c r="J2138" s="51"/>
      <c r="K2138" s="51"/>
      <c r="L2138" s="21"/>
      <c r="M2138" s="21"/>
      <c r="N2138" s="21"/>
      <c r="O2138" s="26"/>
      <c r="P2138" s="26"/>
      <c r="Q2138" s="26"/>
      <c r="S2138"/>
      <c r="T2138"/>
      <c r="U2138"/>
      <c r="V2138"/>
      <c r="W2138"/>
      <c r="X2138"/>
      <c r="Z2138"/>
    </row>
    <row r="2139" spans="2:26" s="1" customFormat="1" x14ac:dyDescent="0.2">
      <c r="B2139" s="8"/>
      <c r="C2139" s="11"/>
      <c r="D2139" s="11"/>
      <c r="E2139" s="11"/>
      <c r="F2139" s="16"/>
      <c r="G2139" s="16"/>
      <c r="H2139" s="16"/>
      <c r="I2139" s="51"/>
      <c r="J2139" s="51"/>
      <c r="K2139" s="51"/>
      <c r="L2139" s="21"/>
      <c r="M2139" s="21"/>
      <c r="N2139" s="21"/>
      <c r="O2139" s="26"/>
      <c r="P2139" s="26"/>
      <c r="Q2139" s="26"/>
      <c r="S2139"/>
      <c r="T2139"/>
      <c r="U2139"/>
      <c r="V2139"/>
      <c r="W2139"/>
      <c r="X2139"/>
      <c r="Z2139"/>
    </row>
    <row r="2140" spans="2:26" s="1" customFormat="1" x14ac:dyDescent="0.2">
      <c r="B2140" s="8"/>
      <c r="C2140" s="11"/>
      <c r="D2140" s="11"/>
      <c r="E2140" s="11"/>
      <c r="F2140" s="16"/>
      <c r="G2140" s="16"/>
      <c r="H2140" s="16"/>
      <c r="I2140" s="51"/>
      <c r="J2140" s="51"/>
      <c r="K2140" s="51"/>
      <c r="L2140" s="21"/>
      <c r="M2140" s="21"/>
      <c r="N2140" s="21"/>
      <c r="O2140" s="26"/>
      <c r="P2140" s="26"/>
      <c r="Q2140" s="26"/>
      <c r="S2140"/>
      <c r="T2140"/>
      <c r="U2140"/>
      <c r="V2140"/>
      <c r="W2140"/>
      <c r="X2140"/>
      <c r="Z2140"/>
    </row>
    <row r="2141" spans="2:26" s="1" customFormat="1" x14ac:dyDescent="0.2">
      <c r="B2141" s="8"/>
      <c r="C2141" s="11"/>
      <c r="D2141" s="11"/>
      <c r="E2141" s="11"/>
      <c r="F2141" s="16"/>
      <c r="G2141" s="16"/>
      <c r="H2141" s="16"/>
      <c r="I2141" s="51"/>
      <c r="J2141" s="51"/>
      <c r="K2141" s="51"/>
      <c r="L2141" s="21"/>
      <c r="M2141" s="21"/>
      <c r="N2141" s="21"/>
      <c r="O2141" s="26"/>
      <c r="P2141" s="26"/>
      <c r="Q2141" s="26"/>
      <c r="S2141"/>
      <c r="T2141"/>
      <c r="U2141"/>
      <c r="V2141"/>
      <c r="W2141"/>
      <c r="X2141"/>
      <c r="Z2141"/>
    </row>
    <row r="2142" spans="2:26" s="1" customFormat="1" x14ac:dyDescent="0.2">
      <c r="B2142" s="8"/>
      <c r="C2142" s="11"/>
      <c r="D2142" s="11"/>
      <c r="E2142" s="11"/>
      <c r="F2142" s="16"/>
      <c r="G2142" s="16"/>
      <c r="H2142" s="16"/>
      <c r="I2142" s="51"/>
      <c r="J2142" s="51"/>
      <c r="K2142" s="51"/>
      <c r="L2142" s="21"/>
      <c r="M2142" s="21"/>
      <c r="N2142" s="21"/>
      <c r="O2142" s="26"/>
      <c r="P2142" s="26"/>
      <c r="Q2142" s="26"/>
      <c r="S2142"/>
      <c r="T2142"/>
      <c r="U2142"/>
      <c r="V2142"/>
      <c r="W2142"/>
      <c r="X2142"/>
      <c r="Z2142"/>
    </row>
    <row r="2143" spans="2:26" s="1" customFormat="1" x14ac:dyDescent="0.2">
      <c r="B2143" s="8"/>
      <c r="C2143" s="11"/>
      <c r="D2143" s="11"/>
      <c r="E2143" s="11"/>
      <c r="F2143" s="16"/>
      <c r="G2143" s="16"/>
      <c r="H2143" s="16"/>
      <c r="I2143" s="51"/>
      <c r="J2143" s="51"/>
      <c r="K2143" s="51"/>
      <c r="L2143" s="21"/>
      <c r="M2143" s="21"/>
      <c r="N2143" s="21"/>
      <c r="O2143" s="26"/>
      <c r="P2143" s="26"/>
      <c r="Q2143" s="26"/>
      <c r="S2143"/>
      <c r="T2143"/>
      <c r="U2143"/>
      <c r="V2143"/>
      <c r="W2143"/>
      <c r="X2143"/>
      <c r="Z2143"/>
    </row>
    <row r="2144" spans="2:26" s="1" customFormat="1" x14ac:dyDescent="0.2">
      <c r="B2144" s="8"/>
      <c r="C2144" s="11"/>
      <c r="D2144" s="11"/>
      <c r="E2144" s="11"/>
      <c r="F2144" s="16"/>
      <c r="G2144" s="16"/>
      <c r="H2144" s="16"/>
      <c r="I2144" s="51"/>
      <c r="J2144" s="51"/>
      <c r="K2144" s="51"/>
      <c r="L2144" s="21"/>
      <c r="M2144" s="21"/>
      <c r="N2144" s="21"/>
      <c r="O2144" s="26"/>
      <c r="P2144" s="26"/>
      <c r="Q2144" s="26"/>
      <c r="S2144"/>
      <c r="T2144"/>
      <c r="U2144"/>
      <c r="V2144"/>
      <c r="W2144"/>
      <c r="X2144"/>
      <c r="Z2144"/>
    </row>
    <row r="2145" spans="2:26" s="1" customFormat="1" x14ac:dyDescent="0.2">
      <c r="B2145" s="8"/>
      <c r="C2145" s="11"/>
      <c r="D2145" s="11"/>
      <c r="E2145" s="11"/>
      <c r="F2145" s="16"/>
      <c r="G2145" s="16"/>
      <c r="H2145" s="16"/>
      <c r="I2145" s="51"/>
      <c r="J2145" s="51"/>
      <c r="K2145" s="51"/>
      <c r="L2145" s="21"/>
      <c r="M2145" s="21"/>
      <c r="N2145" s="21"/>
      <c r="O2145" s="26"/>
      <c r="P2145" s="26"/>
      <c r="Q2145" s="26"/>
      <c r="S2145"/>
      <c r="T2145"/>
      <c r="U2145"/>
      <c r="V2145"/>
      <c r="W2145"/>
      <c r="X2145"/>
      <c r="Z2145"/>
    </row>
    <row r="2146" spans="2:26" s="1" customFormat="1" x14ac:dyDescent="0.2">
      <c r="B2146" s="8"/>
      <c r="C2146" s="11"/>
      <c r="D2146" s="11"/>
      <c r="E2146" s="11"/>
      <c r="F2146" s="16"/>
      <c r="G2146" s="16"/>
      <c r="H2146" s="16"/>
      <c r="I2146" s="51"/>
      <c r="J2146" s="51"/>
      <c r="K2146" s="51"/>
      <c r="L2146" s="21"/>
      <c r="M2146" s="21"/>
      <c r="N2146" s="21"/>
      <c r="O2146" s="26"/>
      <c r="P2146" s="26"/>
      <c r="Q2146" s="26"/>
      <c r="S2146"/>
      <c r="T2146"/>
      <c r="U2146"/>
      <c r="V2146"/>
      <c r="W2146"/>
      <c r="X2146"/>
      <c r="Z2146"/>
    </row>
    <row r="2147" spans="2:26" s="1" customFormat="1" x14ac:dyDescent="0.2">
      <c r="B2147" s="8"/>
      <c r="C2147" s="11"/>
      <c r="D2147" s="11"/>
      <c r="E2147" s="11"/>
      <c r="F2147" s="16"/>
      <c r="G2147" s="16"/>
      <c r="H2147" s="16"/>
      <c r="I2147" s="51"/>
      <c r="J2147" s="51"/>
      <c r="K2147" s="51"/>
      <c r="L2147" s="21"/>
      <c r="M2147" s="21"/>
      <c r="N2147" s="21"/>
      <c r="O2147" s="26"/>
      <c r="P2147" s="26"/>
      <c r="Q2147" s="26"/>
      <c r="S2147"/>
      <c r="T2147"/>
      <c r="U2147"/>
      <c r="V2147"/>
      <c r="W2147"/>
      <c r="X2147"/>
      <c r="Z2147"/>
    </row>
    <row r="2148" spans="2:26" s="1" customFormat="1" x14ac:dyDescent="0.2">
      <c r="B2148" s="8"/>
      <c r="C2148" s="11"/>
      <c r="D2148" s="11"/>
      <c r="E2148" s="11"/>
      <c r="F2148" s="16"/>
      <c r="G2148" s="16"/>
      <c r="H2148" s="16"/>
      <c r="I2148" s="51"/>
      <c r="J2148" s="51"/>
      <c r="K2148" s="51"/>
      <c r="L2148" s="21"/>
      <c r="M2148" s="21"/>
      <c r="N2148" s="21"/>
      <c r="O2148" s="26"/>
      <c r="P2148" s="26"/>
      <c r="Q2148" s="26"/>
      <c r="S2148"/>
      <c r="T2148"/>
      <c r="U2148"/>
      <c r="V2148"/>
      <c r="W2148"/>
      <c r="X2148"/>
      <c r="Z2148"/>
    </row>
    <row r="2149" spans="2:26" s="1" customFormat="1" x14ac:dyDescent="0.2">
      <c r="B2149" s="8"/>
      <c r="C2149" s="11"/>
      <c r="D2149" s="11"/>
      <c r="E2149" s="11"/>
      <c r="F2149" s="16"/>
      <c r="G2149" s="16"/>
      <c r="H2149" s="16"/>
      <c r="I2149" s="51"/>
      <c r="J2149" s="51"/>
      <c r="K2149" s="51"/>
      <c r="L2149" s="21"/>
      <c r="M2149" s="21"/>
      <c r="N2149" s="21"/>
      <c r="O2149" s="26"/>
      <c r="P2149" s="26"/>
      <c r="Q2149" s="26"/>
      <c r="S2149"/>
      <c r="T2149"/>
      <c r="U2149"/>
      <c r="V2149"/>
      <c r="W2149"/>
      <c r="X2149"/>
      <c r="Z2149"/>
    </row>
    <row r="2150" spans="2:26" s="1" customFormat="1" x14ac:dyDescent="0.2">
      <c r="B2150" s="8"/>
      <c r="C2150" s="11"/>
      <c r="D2150" s="11"/>
      <c r="E2150" s="11"/>
      <c r="F2150" s="16"/>
      <c r="G2150" s="16"/>
      <c r="H2150" s="16"/>
      <c r="I2150" s="51"/>
      <c r="J2150" s="51"/>
      <c r="K2150" s="51"/>
      <c r="L2150" s="21"/>
      <c r="M2150" s="21"/>
      <c r="N2150" s="21"/>
      <c r="O2150" s="26"/>
      <c r="P2150" s="26"/>
      <c r="Q2150" s="26"/>
      <c r="S2150"/>
      <c r="T2150"/>
      <c r="U2150"/>
      <c r="V2150"/>
      <c r="W2150"/>
      <c r="X2150"/>
      <c r="Z2150"/>
    </row>
    <row r="2151" spans="2:26" s="1" customFormat="1" x14ac:dyDescent="0.2">
      <c r="B2151" s="8"/>
      <c r="C2151" s="11"/>
      <c r="D2151" s="11"/>
      <c r="E2151" s="11"/>
      <c r="F2151" s="16"/>
      <c r="G2151" s="16"/>
      <c r="H2151" s="16"/>
      <c r="I2151" s="51"/>
      <c r="J2151" s="51"/>
      <c r="K2151" s="51"/>
      <c r="L2151" s="21"/>
      <c r="M2151" s="21"/>
      <c r="N2151" s="21"/>
      <c r="O2151" s="26"/>
      <c r="P2151" s="26"/>
      <c r="Q2151" s="26"/>
      <c r="S2151"/>
      <c r="T2151"/>
      <c r="U2151"/>
      <c r="V2151"/>
      <c r="W2151"/>
      <c r="X2151"/>
      <c r="Z2151"/>
    </row>
    <row r="2152" spans="2:26" s="1" customFormat="1" x14ac:dyDescent="0.2">
      <c r="B2152" s="8"/>
      <c r="C2152" s="11"/>
      <c r="D2152" s="11"/>
      <c r="E2152" s="11"/>
      <c r="F2152" s="16"/>
      <c r="G2152" s="16"/>
      <c r="H2152" s="16"/>
      <c r="I2152" s="51"/>
      <c r="J2152" s="51"/>
      <c r="K2152" s="51"/>
      <c r="L2152" s="21"/>
      <c r="M2152" s="21"/>
      <c r="N2152" s="21"/>
      <c r="O2152" s="26"/>
      <c r="P2152" s="26"/>
      <c r="Q2152" s="26"/>
      <c r="S2152"/>
      <c r="T2152"/>
      <c r="U2152"/>
      <c r="V2152"/>
      <c r="W2152"/>
      <c r="X2152"/>
      <c r="Z2152"/>
    </row>
    <row r="2153" spans="2:26" s="1" customFormat="1" x14ac:dyDescent="0.2">
      <c r="B2153" s="8"/>
      <c r="C2153" s="11"/>
      <c r="D2153" s="11"/>
      <c r="E2153" s="11"/>
      <c r="F2153" s="16"/>
      <c r="G2153" s="16"/>
      <c r="H2153" s="16"/>
      <c r="I2153" s="51"/>
      <c r="J2153" s="51"/>
      <c r="K2153" s="51"/>
      <c r="L2153" s="21"/>
      <c r="M2153" s="21"/>
      <c r="N2153" s="21"/>
      <c r="O2153" s="26"/>
      <c r="P2153" s="26"/>
      <c r="Q2153" s="26"/>
      <c r="S2153"/>
      <c r="T2153"/>
      <c r="U2153"/>
      <c r="V2153"/>
      <c r="W2153"/>
      <c r="X2153"/>
      <c r="Z2153"/>
    </row>
    <row r="2154" spans="2:26" s="1" customFormat="1" x14ac:dyDescent="0.2">
      <c r="B2154" s="8"/>
      <c r="C2154" s="11"/>
      <c r="D2154" s="11"/>
      <c r="E2154" s="11"/>
      <c r="F2154" s="16"/>
      <c r="G2154" s="16"/>
      <c r="H2154" s="16"/>
      <c r="I2154" s="51"/>
      <c r="J2154" s="51"/>
      <c r="K2154" s="51"/>
      <c r="L2154" s="21"/>
      <c r="M2154" s="21"/>
      <c r="N2154" s="21"/>
      <c r="O2154" s="26"/>
      <c r="P2154" s="26"/>
      <c r="Q2154" s="26"/>
      <c r="S2154"/>
      <c r="T2154"/>
      <c r="U2154"/>
      <c r="V2154"/>
      <c r="W2154"/>
      <c r="X2154"/>
      <c r="Z2154"/>
    </row>
    <row r="2155" spans="2:26" s="1" customFormat="1" x14ac:dyDescent="0.2">
      <c r="B2155" s="8"/>
      <c r="C2155" s="11"/>
      <c r="D2155" s="11"/>
      <c r="E2155" s="11"/>
      <c r="F2155" s="16"/>
      <c r="G2155" s="16"/>
      <c r="H2155" s="16"/>
      <c r="I2155" s="51"/>
      <c r="J2155" s="51"/>
      <c r="K2155" s="51"/>
      <c r="L2155" s="21"/>
      <c r="M2155" s="21"/>
      <c r="N2155" s="21"/>
      <c r="O2155" s="26"/>
      <c r="P2155" s="26"/>
      <c r="Q2155" s="26"/>
      <c r="S2155"/>
      <c r="T2155"/>
      <c r="U2155"/>
      <c r="V2155"/>
      <c r="W2155"/>
      <c r="X2155"/>
      <c r="Z2155"/>
    </row>
    <row r="2156" spans="2:26" s="1" customFormat="1" x14ac:dyDescent="0.2">
      <c r="B2156" s="8"/>
      <c r="C2156" s="11"/>
      <c r="D2156" s="11"/>
      <c r="E2156" s="11"/>
      <c r="F2156" s="16"/>
      <c r="G2156" s="16"/>
      <c r="H2156" s="16"/>
      <c r="I2156" s="51"/>
      <c r="J2156" s="51"/>
      <c r="K2156" s="51"/>
      <c r="L2156" s="21"/>
      <c r="M2156" s="21"/>
      <c r="N2156" s="21"/>
      <c r="O2156" s="26"/>
      <c r="P2156" s="26"/>
      <c r="Q2156" s="26"/>
      <c r="S2156"/>
      <c r="T2156"/>
      <c r="U2156"/>
      <c r="V2156"/>
      <c r="W2156"/>
      <c r="X2156"/>
      <c r="Z2156"/>
    </row>
    <row r="2157" spans="2:26" s="1" customFormat="1" x14ac:dyDescent="0.2">
      <c r="B2157" s="8"/>
      <c r="C2157" s="11"/>
      <c r="D2157" s="11"/>
      <c r="E2157" s="11"/>
      <c r="F2157" s="16"/>
      <c r="G2157" s="16"/>
      <c r="H2157" s="16"/>
      <c r="I2157" s="51"/>
      <c r="J2157" s="51"/>
      <c r="K2157" s="51"/>
      <c r="L2157" s="21"/>
      <c r="M2157" s="21"/>
      <c r="N2157" s="21"/>
      <c r="O2157" s="26"/>
      <c r="P2157" s="26"/>
      <c r="Q2157" s="26"/>
      <c r="S2157"/>
      <c r="T2157"/>
      <c r="U2157"/>
      <c r="V2157"/>
      <c r="W2157"/>
      <c r="X2157"/>
      <c r="Z2157"/>
    </row>
    <row r="2158" spans="2:26" s="1" customFormat="1" x14ac:dyDescent="0.2">
      <c r="B2158" s="8"/>
      <c r="C2158" s="11"/>
      <c r="D2158" s="11"/>
      <c r="E2158" s="11"/>
      <c r="F2158" s="16"/>
      <c r="G2158" s="16"/>
      <c r="H2158" s="16"/>
      <c r="I2158" s="51"/>
      <c r="J2158" s="51"/>
      <c r="K2158" s="51"/>
      <c r="L2158" s="21"/>
      <c r="M2158" s="21"/>
      <c r="N2158" s="21"/>
      <c r="O2158" s="26"/>
      <c r="P2158" s="26"/>
      <c r="Q2158" s="26"/>
      <c r="S2158"/>
      <c r="T2158"/>
      <c r="U2158"/>
      <c r="V2158"/>
      <c r="W2158"/>
      <c r="X2158"/>
      <c r="Z2158"/>
    </row>
    <row r="2159" spans="2:26" s="1" customFormat="1" x14ac:dyDescent="0.2">
      <c r="B2159" s="8"/>
      <c r="C2159" s="11"/>
      <c r="D2159" s="11"/>
      <c r="E2159" s="11"/>
      <c r="F2159" s="16"/>
      <c r="G2159" s="16"/>
      <c r="H2159" s="16"/>
      <c r="I2159" s="51"/>
      <c r="J2159" s="51"/>
      <c r="K2159" s="51"/>
      <c r="L2159" s="21"/>
      <c r="M2159" s="21"/>
      <c r="N2159" s="21"/>
      <c r="O2159" s="26"/>
      <c r="P2159" s="26"/>
      <c r="Q2159" s="26"/>
      <c r="S2159"/>
      <c r="T2159"/>
      <c r="U2159"/>
      <c r="V2159"/>
      <c r="W2159"/>
      <c r="X2159"/>
      <c r="Z2159"/>
    </row>
    <row r="2160" spans="2:26" s="1" customFormat="1" x14ac:dyDescent="0.2">
      <c r="B2160" s="8"/>
      <c r="C2160" s="11"/>
      <c r="D2160" s="11"/>
      <c r="E2160" s="11"/>
      <c r="F2160" s="16"/>
      <c r="G2160" s="16"/>
      <c r="H2160" s="16"/>
      <c r="I2160" s="51"/>
      <c r="J2160" s="51"/>
      <c r="K2160" s="51"/>
      <c r="L2160" s="21"/>
      <c r="M2160" s="21"/>
      <c r="N2160" s="21"/>
      <c r="O2160" s="26"/>
      <c r="P2160" s="26"/>
      <c r="Q2160" s="26"/>
      <c r="S2160"/>
      <c r="T2160"/>
      <c r="U2160"/>
      <c r="V2160"/>
      <c r="W2160"/>
      <c r="X2160"/>
      <c r="Z2160"/>
    </row>
    <row r="2161" spans="2:26" s="1" customFormat="1" x14ac:dyDescent="0.2">
      <c r="B2161" s="8"/>
      <c r="C2161" s="11"/>
      <c r="D2161" s="11"/>
      <c r="E2161" s="11"/>
      <c r="F2161" s="16"/>
      <c r="G2161" s="16"/>
      <c r="H2161" s="16"/>
      <c r="I2161" s="51"/>
      <c r="J2161" s="51"/>
      <c r="K2161" s="51"/>
      <c r="L2161" s="21"/>
      <c r="M2161" s="21"/>
      <c r="N2161" s="21"/>
      <c r="O2161" s="26"/>
      <c r="P2161" s="26"/>
      <c r="Q2161" s="26"/>
      <c r="S2161"/>
      <c r="T2161"/>
      <c r="U2161"/>
      <c r="V2161"/>
      <c r="W2161"/>
      <c r="X2161"/>
      <c r="Z2161"/>
    </row>
    <row r="2162" spans="2:26" s="1" customFormat="1" x14ac:dyDescent="0.2">
      <c r="B2162" s="8"/>
      <c r="C2162" s="11"/>
      <c r="D2162" s="11"/>
      <c r="E2162" s="11"/>
      <c r="F2162" s="16"/>
      <c r="G2162" s="16"/>
      <c r="H2162" s="16"/>
      <c r="I2162" s="51"/>
      <c r="J2162" s="51"/>
      <c r="K2162" s="51"/>
      <c r="L2162" s="21"/>
      <c r="M2162" s="21"/>
      <c r="N2162" s="21"/>
      <c r="O2162" s="26"/>
      <c r="P2162" s="26"/>
      <c r="Q2162" s="26"/>
      <c r="S2162"/>
      <c r="T2162"/>
      <c r="U2162"/>
      <c r="V2162"/>
      <c r="W2162"/>
      <c r="X2162"/>
      <c r="Z2162"/>
    </row>
    <row r="2163" spans="2:26" s="1" customFormat="1" x14ac:dyDescent="0.2">
      <c r="B2163" s="8"/>
      <c r="C2163" s="11"/>
      <c r="D2163" s="11"/>
      <c r="E2163" s="11"/>
      <c r="F2163" s="16"/>
      <c r="G2163" s="16"/>
      <c r="H2163" s="16"/>
      <c r="I2163" s="51"/>
      <c r="J2163" s="51"/>
      <c r="K2163" s="51"/>
      <c r="L2163" s="21"/>
      <c r="M2163" s="21"/>
      <c r="N2163" s="21"/>
      <c r="O2163" s="26"/>
      <c r="P2163" s="26"/>
      <c r="Q2163" s="26"/>
      <c r="S2163"/>
      <c r="T2163"/>
      <c r="U2163"/>
      <c r="V2163"/>
      <c r="W2163"/>
      <c r="X2163"/>
      <c r="Z2163"/>
    </row>
    <row r="2164" spans="2:26" s="1" customFormat="1" x14ac:dyDescent="0.2">
      <c r="B2164" s="8"/>
      <c r="C2164" s="11"/>
      <c r="D2164" s="11"/>
      <c r="E2164" s="11"/>
      <c r="F2164" s="16"/>
      <c r="G2164" s="16"/>
      <c r="H2164" s="16"/>
      <c r="I2164" s="51"/>
      <c r="J2164" s="51"/>
      <c r="K2164" s="51"/>
      <c r="L2164" s="21"/>
      <c r="M2164" s="21"/>
      <c r="N2164" s="21"/>
      <c r="O2164" s="26"/>
      <c r="P2164" s="26"/>
      <c r="Q2164" s="26"/>
      <c r="S2164"/>
      <c r="T2164"/>
      <c r="U2164"/>
      <c r="V2164"/>
      <c r="W2164"/>
      <c r="X2164"/>
      <c r="Z2164"/>
    </row>
    <row r="2165" spans="2:26" s="1" customFormat="1" x14ac:dyDescent="0.2">
      <c r="B2165" s="8"/>
      <c r="C2165" s="11"/>
      <c r="D2165" s="11"/>
      <c r="E2165" s="11"/>
      <c r="F2165" s="16"/>
      <c r="G2165" s="16"/>
      <c r="H2165" s="16"/>
      <c r="I2165" s="51"/>
      <c r="J2165" s="51"/>
      <c r="K2165" s="51"/>
      <c r="L2165" s="21"/>
      <c r="M2165" s="21"/>
      <c r="N2165" s="21"/>
      <c r="O2165" s="26"/>
      <c r="P2165" s="26"/>
      <c r="Q2165" s="26"/>
      <c r="S2165"/>
      <c r="T2165"/>
      <c r="U2165"/>
      <c r="V2165"/>
      <c r="W2165"/>
      <c r="X2165"/>
      <c r="Z2165"/>
    </row>
    <row r="2166" spans="2:26" s="1" customFormat="1" x14ac:dyDescent="0.2">
      <c r="B2166" s="8"/>
      <c r="C2166" s="11"/>
      <c r="D2166" s="11"/>
      <c r="E2166" s="11"/>
      <c r="F2166" s="16"/>
      <c r="G2166" s="16"/>
      <c r="H2166" s="16"/>
      <c r="I2166" s="51"/>
      <c r="J2166" s="51"/>
      <c r="K2166" s="51"/>
      <c r="L2166" s="21"/>
      <c r="M2166" s="21"/>
      <c r="N2166" s="21"/>
      <c r="O2166" s="26"/>
      <c r="P2166" s="26"/>
      <c r="Q2166" s="26"/>
      <c r="S2166"/>
      <c r="T2166"/>
      <c r="U2166"/>
      <c r="V2166"/>
      <c r="W2166"/>
      <c r="X2166"/>
      <c r="Z2166"/>
    </row>
    <row r="2167" spans="2:26" s="1" customFormat="1" x14ac:dyDescent="0.2">
      <c r="B2167" s="8"/>
      <c r="C2167" s="11"/>
      <c r="D2167" s="11"/>
      <c r="E2167" s="11"/>
      <c r="F2167" s="16"/>
      <c r="G2167" s="16"/>
      <c r="H2167" s="16"/>
      <c r="I2167" s="51"/>
      <c r="J2167" s="51"/>
      <c r="K2167" s="51"/>
      <c r="L2167" s="21"/>
      <c r="M2167" s="21"/>
      <c r="N2167" s="21"/>
      <c r="O2167" s="26"/>
      <c r="P2167" s="26"/>
      <c r="Q2167" s="26"/>
      <c r="S2167"/>
      <c r="T2167"/>
      <c r="U2167"/>
      <c r="V2167"/>
      <c r="W2167"/>
      <c r="X2167"/>
      <c r="Z2167"/>
    </row>
    <row r="2168" spans="2:26" s="1" customFormat="1" x14ac:dyDescent="0.2">
      <c r="B2168" s="8"/>
      <c r="C2168" s="11"/>
      <c r="D2168" s="11"/>
      <c r="E2168" s="11"/>
      <c r="F2168" s="16"/>
      <c r="G2168" s="16"/>
      <c r="H2168" s="16"/>
      <c r="I2168" s="51"/>
      <c r="J2168" s="51"/>
      <c r="K2168" s="51"/>
      <c r="L2168" s="21"/>
      <c r="M2168" s="21"/>
      <c r="N2168" s="21"/>
      <c r="O2168" s="26"/>
      <c r="P2168" s="26"/>
      <c r="Q2168" s="26"/>
      <c r="S2168"/>
      <c r="T2168"/>
      <c r="U2168"/>
      <c r="V2168"/>
      <c r="W2168"/>
      <c r="X2168"/>
      <c r="Z2168"/>
    </row>
    <row r="2169" spans="2:26" s="1" customFormat="1" x14ac:dyDescent="0.2">
      <c r="B2169" s="8"/>
      <c r="C2169" s="11"/>
      <c r="D2169" s="11"/>
      <c r="E2169" s="11"/>
      <c r="F2169" s="16"/>
      <c r="G2169" s="16"/>
      <c r="H2169" s="16"/>
      <c r="I2169" s="51"/>
      <c r="J2169" s="51"/>
      <c r="K2169" s="51"/>
      <c r="L2169" s="21"/>
      <c r="M2169" s="21"/>
      <c r="N2169" s="21"/>
      <c r="O2169" s="26"/>
      <c r="P2169" s="26"/>
      <c r="Q2169" s="26"/>
      <c r="S2169"/>
      <c r="T2169"/>
      <c r="U2169"/>
      <c r="V2169"/>
      <c r="W2169"/>
      <c r="X2169"/>
      <c r="Z2169"/>
    </row>
    <row r="2170" spans="2:26" s="1" customFormat="1" x14ac:dyDescent="0.2">
      <c r="B2170" s="8"/>
      <c r="C2170" s="11"/>
      <c r="D2170" s="11"/>
      <c r="E2170" s="11"/>
      <c r="F2170" s="16"/>
      <c r="G2170" s="16"/>
      <c r="H2170" s="16"/>
      <c r="I2170" s="51"/>
      <c r="J2170" s="51"/>
      <c r="K2170" s="51"/>
      <c r="L2170" s="21"/>
      <c r="M2170" s="21"/>
      <c r="N2170" s="21"/>
      <c r="O2170" s="26"/>
      <c r="P2170" s="26"/>
      <c r="Q2170" s="26"/>
      <c r="S2170"/>
      <c r="T2170"/>
      <c r="U2170"/>
      <c r="V2170"/>
      <c r="W2170"/>
      <c r="X2170"/>
      <c r="Z2170"/>
    </row>
    <row r="2171" spans="2:26" s="1" customFormat="1" x14ac:dyDescent="0.2">
      <c r="B2171" s="8"/>
      <c r="C2171" s="11"/>
      <c r="D2171" s="11"/>
      <c r="E2171" s="11"/>
      <c r="F2171" s="16"/>
      <c r="G2171" s="16"/>
      <c r="H2171" s="16"/>
      <c r="I2171" s="51"/>
      <c r="J2171" s="51"/>
      <c r="K2171" s="51"/>
      <c r="L2171" s="21"/>
      <c r="M2171" s="21"/>
      <c r="N2171" s="21"/>
      <c r="O2171" s="26"/>
      <c r="P2171" s="26"/>
      <c r="Q2171" s="26"/>
      <c r="S2171"/>
      <c r="T2171"/>
      <c r="U2171"/>
      <c r="V2171"/>
      <c r="W2171"/>
      <c r="X2171"/>
      <c r="Z2171"/>
    </row>
    <row r="2172" spans="2:26" s="1" customFormat="1" x14ac:dyDescent="0.2">
      <c r="B2172" s="8"/>
      <c r="C2172" s="11"/>
      <c r="D2172" s="11"/>
      <c r="E2172" s="11"/>
      <c r="F2172" s="16"/>
      <c r="G2172" s="16"/>
      <c r="H2172" s="16"/>
      <c r="I2172" s="51"/>
      <c r="J2172" s="51"/>
      <c r="K2172" s="51"/>
      <c r="L2172" s="21"/>
      <c r="M2172" s="21"/>
      <c r="N2172" s="21"/>
      <c r="O2172" s="26"/>
      <c r="P2172" s="26"/>
      <c r="Q2172" s="26"/>
      <c r="S2172"/>
      <c r="T2172"/>
      <c r="U2172"/>
      <c r="V2172"/>
      <c r="W2172"/>
      <c r="X2172"/>
      <c r="Z2172"/>
    </row>
    <row r="2173" spans="2:26" s="1" customFormat="1" x14ac:dyDescent="0.2">
      <c r="B2173" s="8"/>
      <c r="C2173" s="11"/>
      <c r="D2173" s="11"/>
      <c r="E2173" s="11"/>
      <c r="F2173" s="16"/>
      <c r="G2173" s="16"/>
      <c r="H2173" s="16"/>
      <c r="I2173" s="51"/>
      <c r="J2173" s="51"/>
      <c r="K2173" s="51"/>
      <c r="L2173" s="21"/>
      <c r="M2173" s="21"/>
      <c r="N2173" s="21"/>
      <c r="O2173" s="26"/>
      <c r="P2173" s="26"/>
      <c r="Q2173" s="26"/>
      <c r="S2173"/>
      <c r="T2173"/>
      <c r="U2173"/>
      <c r="V2173"/>
      <c r="W2173"/>
      <c r="X2173"/>
      <c r="Z2173"/>
    </row>
    <row r="2174" spans="2:26" s="1" customFormat="1" x14ac:dyDescent="0.2">
      <c r="B2174" s="8"/>
      <c r="C2174" s="11"/>
      <c r="D2174" s="11"/>
      <c r="E2174" s="11"/>
      <c r="F2174" s="16"/>
      <c r="G2174" s="16"/>
      <c r="H2174" s="16"/>
      <c r="I2174" s="51"/>
      <c r="J2174" s="51"/>
      <c r="K2174" s="51"/>
      <c r="L2174" s="21"/>
      <c r="M2174" s="21"/>
      <c r="N2174" s="21"/>
      <c r="O2174" s="26"/>
      <c r="P2174" s="26"/>
      <c r="Q2174" s="26"/>
      <c r="S2174"/>
      <c r="T2174"/>
      <c r="U2174"/>
      <c r="V2174"/>
      <c r="W2174"/>
      <c r="X2174"/>
      <c r="Z2174"/>
    </row>
    <row r="2175" spans="2:26" s="1" customFormat="1" x14ac:dyDescent="0.2">
      <c r="B2175" s="8"/>
      <c r="C2175" s="11"/>
      <c r="D2175" s="11"/>
      <c r="E2175" s="11"/>
      <c r="F2175" s="16"/>
      <c r="G2175" s="16"/>
      <c r="H2175" s="16"/>
      <c r="I2175" s="51"/>
      <c r="J2175" s="51"/>
      <c r="K2175" s="51"/>
      <c r="L2175" s="21"/>
      <c r="M2175" s="21"/>
      <c r="N2175" s="21"/>
      <c r="O2175" s="26"/>
      <c r="P2175" s="26"/>
      <c r="Q2175" s="26"/>
      <c r="S2175"/>
      <c r="T2175"/>
      <c r="U2175"/>
      <c r="V2175"/>
      <c r="W2175"/>
      <c r="X2175"/>
      <c r="Z2175"/>
    </row>
    <row r="2176" spans="2:26" s="1" customFormat="1" x14ac:dyDescent="0.2">
      <c r="B2176" s="8"/>
      <c r="C2176" s="11"/>
      <c r="D2176" s="11"/>
      <c r="E2176" s="11"/>
      <c r="F2176" s="16"/>
      <c r="G2176" s="16"/>
      <c r="H2176" s="16"/>
      <c r="I2176" s="51"/>
      <c r="J2176" s="51"/>
      <c r="K2176" s="51"/>
      <c r="L2176" s="21"/>
      <c r="M2176" s="21"/>
      <c r="N2176" s="21"/>
      <c r="O2176" s="26"/>
      <c r="P2176" s="26"/>
      <c r="Q2176" s="26"/>
      <c r="S2176"/>
      <c r="T2176"/>
      <c r="U2176"/>
      <c r="V2176"/>
      <c r="W2176"/>
      <c r="X2176"/>
      <c r="Z2176"/>
    </row>
    <row r="2177" spans="2:26" s="1" customFormat="1" x14ac:dyDescent="0.2">
      <c r="B2177" s="8"/>
      <c r="C2177" s="11"/>
      <c r="D2177" s="11"/>
      <c r="E2177" s="11"/>
      <c r="F2177" s="16"/>
      <c r="G2177" s="16"/>
      <c r="H2177" s="16"/>
      <c r="I2177" s="51"/>
      <c r="J2177" s="51"/>
      <c r="K2177" s="51"/>
      <c r="L2177" s="21"/>
      <c r="M2177" s="21"/>
      <c r="N2177" s="21"/>
      <c r="O2177" s="26"/>
      <c r="P2177" s="26"/>
      <c r="Q2177" s="26"/>
      <c r="S2177"/>
      <c r="T2177"/>
      <c r="U2177"/>
      <c r="V2177"/>
      <c r="W2177"/>
      <c r="X2177"/>
      <c r="Z2177"/>
    </row>
    <row r="2178" spans="2:26" s="1" customFormat="1" x14ac:dyDescent="0.2">
      <c r="B2178" s="8"/>
      <c r="C2178" s="11"/>
      <c r="D2178" s="11"/>
      <c r="E2178" s="11"/>
      <c r="F2178" s="16"/>
      <c r="G2178" s="16"/>
      <c r="H2178" s="16"/>
      <c r="I2178" s="51"/>
      <c r="J2178" s="51"/>
      <c r="K2178" s="51"/>
      <c r="L2178" s="21"/>
      <c r="M2178" s="21"/>
      <c r="N2178" s="21"/>
      <c r="O2178" s="26"/>
      <c r="P2178" s="26"/>
      <c r="Q2178" s="26"/>
      <c r="S2178"/>
      <c r="T2178"/>
      <c r="U2178"/>
      <c r="V2178"/>
      <c r="W2178"/>
      <c r="X2178"/>
      <c r="Z2178"/>
    </row>
    <row r="2179" spans="2:26" s="1" customFormat="1" x14ac:dyDescent="0.2">
      <c r="B2179" s="8"/>
      <c r="C2179" s="11"/>
      <c r="D2179" s="11"/>
      <c r="E2179" s="11"/>
      <c r="F2179" s="16"/>
      <c r="G2179" s="16"/>
      <c r="H2179" s="16"/>
      <c r="I2179" s="51"/>
      <c r="J2179" s="51"/>
      <c r="K2179" s="51"/>
      <c r="L2179" s="21"/>
      <c r="M2179" s="21"/>
      <c r="N2179" s="21"/>
      <c r="O2179" s="26"/>
      <c r="P2179" s="26"/>
      <c r="Q2179" s="26"/>
      <c r="S2179"/>
      <c r="T2179"/>
      <c r="U2179"/>
      <c r="V2179"/>
      <c r="W2179"/>
      <c r="X2179"/>
      <c r="Z2179"/>
    </row>
    <row r="2180" spans="2:26" s="1" customFormat="1" x14ac:dyDescent="0.2">
      <c r="B2180" s="8"/>
      <c r="C2180" s="11"/>
      <c r="D2180" s="11"/>
      <c r="E2180" s="11"/>
      <c r="F2180" s="16"/>
      <c r="G2180" s="16"/>
      <c r="H2180" s="16"/>
      <c r="I2180" s="51"/>
      <c r="J2180" s="51"/>
      <c r="K2180" s="51"/>
      <c r="L2180" s="21"/>
      <c r="M2180" s="21"/>
      <c r="N2180" s="21"/>
      <c r="O2180" s="26"/>
      <c r="P2180" s="26"/>
      <c r="Q2180" s="26"/>
      <c r="S2180"/>
      <c r="T2180"/>
      <c r="U2180"/>
      <c r="V2180"/>
      <c r="W2180"/>
      <c r="X2180"/>
      <c r="Z2180"/>
    </row>
    <row r="2181" spans="2:26" s="1" customFormat="1" x14ac:dyDescent="0.2">
      <c r="B2181" s="8"/>
      <c r="C2181" s="11"/>
      <c r="D2181" s="11"/>
      <c r="E2181" s="11"/>
      <c r="F2181" s="16"/>
      <c r="G2181" s="16"/>
      <c r="H2181" s="16"/>
      <c r="I2181" s="51"/>
      <c r="J2181" s="51"/>
      <c r="K2181" s="51"/>
      <c r="L2181" s="21"/>
      <c r="M2181" s="21"/>
      <c r="N2181" s="21"/>
      <c r="O2181" s="26"/>
      <c r="P2181" s="26"/>
      <c r="Q2181" s="26"/>
      <c r="S2181"/>
      <c r="T2181"/>
      <c r="U2181"/>
      <c r="V2181"/>
      <c r="W2181"/>
      <c r="X2181"/>
      <c r="Z2181"/>
    </row>
    <row r="2182" spans="2:26" s="1" customFormat="1" x14ac:dyDescent="0.2">
      <c r="B2182" s="8"/>
      <c r="C2182" s="11"/>
      <c r="D2182" s="11"/>
      <c r="E2182" s="11"/>
      <c r="F2182" s="16"/>
      <c r="G2182" s="16"/>
      <c r="H2182" s="16"/>
      <c r="I2182" s="51"/>
      <c r="J2182" s="51"/>
      <c r="K2182" s="51"/>
      <c r="L2182" s="21"/>
      <c r="M2182" s="21"/>
      <c r="N2182" s="21"/>
      <c r="O2182" s="26"/>
      <c r="P2182" s="26"/>
      <c r="Q2182" s="26"/>
      <c r="S2182"/>
      <c r="T2182"/>
      <c r="U2182"/>
      <c r="V2182"/>
      <c r="W2182"/>
      <c r="X2182"/>
      <c r="Z2182"/>
    </row>
    <row r="2183" spans="2:26" s="1" customFormat="1" x14ac:dyDescent="0.2">
      <c r="B2183" s="8"/>
      <c r="C2183" s="11"/>
      <c r="D2183" s="11"/>
      <c r="E2183" s="11"/>
      <c r="F2183" s="16"/>
      <c r="G2183" s="16"/>
      <c r="H2183" s="16"/>
      <c r="I2183" s="51"/>
      <c r="J2183" s="51"/>
      <c r="K2183" s="51"/>
      <c r="L2183" s="21"/>
      <c r="M2183" s="21"/>
      <c r="N2183" s="21"/>
      <c r="O2183" s="26"/>
      <c r="P2183" s="26"/>
      <c r="Q2183" s="26"/>
      <c r="S2183"/>
      <c r="T2183"/>
      <c r="U2183"/>
      <c r="V2183"/>
      <c r="W2183"/>
      <c r="X2183"/>
      <c r="Z2183"/>
    </row>
    <row r="2184" spans="2:26" s="1" customFormat="1" x14ac:dyDescent="0.2">
      <c r="B2184" s="8"/>
      <c r="C2184" s="11"/>
      <c r="D2184" s="11"/>
      <c r="E2184" s="11"/>
      <c r="F2184" s="16"/>
      <c r="G2184" s="16"/>
      <c r="H2184" s="16"/>
      <c r="I2184" s="51"/>
      <c r="J2184" s="51"/>
      <c r="K2184" s="51"/>
      <c r="L2184" s="21"/>
      <c r="M2184" s="21"/>
      <c r="N2184" s="21"/>
      <c r="O2184" s="26"/>
      <c r="P2184" s="26"/>
      <c r="Q2184" s="26"/>
      <c r="S2184"/>
      <c r="T2184"/>
      <c r="U2184"/>
      <c r="V2184"/>
      <c r="W2184"/>
      <c r="X2184"/>
      <c r="Z2184"/>
    </row>
    <row r="2185" spans="2:26" s="1" customFormat="1" x14ac:dyDescent="0.2">
      <c r="B2185" s="8"/>
      <c r="C2185" s="11"/>
      <c r="D2185" s="11"/>
      <c r="E2185" s="11"/>
      <c r="F2185" s="16"/>
      <c r="G2185" s="16"/>
      <c r="H2185" s="16"/>
      <c r="I2185" s="51"/>
      <c r="J2185" s="51"/>
      <c r="K2185" s="51"/>
      <c r="L2185" s="21"/>
      <c r="M2185" s="21"/>
      <c r="N2185" s="21"/>
      <c r="O2185" s="26"/>
      <c r="P2185" s="26"/>
      <c r="Q2185" s="26"/>
      <c r="S2185"/>
      <c r="T2185"/>
      <c r="U2185"/>
      <c r="V2185"/>
      <c r="W2185"/>
      <c r="X2185"/>
      <c r="Z2185"/>
    </row>
    <row r="2186" spans="2:26" s="1" customFormat="1" x14ac:dyDescent="0.2">
      <c r="B2186" s="8"/>
      <c r="C2186" s="11"/>
      <c r="D2186" s="11"/>
      <c r="E2186" s="11"/>
      <c r="F2186" s="16"/>
      <c r="G2186" s="16"/>
      <c r="H2186" s="16"/>
      <c r="I2186" s="51"/>
      <c r="J2186" s="51"/>
      <c r="K2186" s="51"/>
      <c r="L2186" s="21"/>
      <c r="M2186" s="21"/>
      <c r="N2186" s="21"/>
      <c r="O2186" s="26"/>
      <c r="P2186" s="26"/>
      <c r="Q2186" s="26"/>
      <c r="S2186"/>
      <c r="T2186"/>
      <c r="U2186"/>
      <c r="V2186"/>
      <c r="W2186"/>
      <c r="X2186"/>
      <c r="Z2186"/>
    </row>
    <row r="2187" spans="2:26" s="1" customFormat="1" x14ac:dyDescent="0.2">
      <c r="B2187" s="8"/>
      <c r="C2187" s="11"/>
      <c r="D2187" s="11"/>
      <c r="E2187" s="11"/>
      <c r="F2187" s="16"/>
      <c r="G2187" s="16"/>
      <c r="H2187" s="16"/>
      <c r="I2187" s="51"/>
      <c r="J2187" s="51"/>
      <c r="K2187" s="51"/>
      <c r="L2187" s="21"/>
      <c r="M2187" s="21"/>
      <c r="N2187" s="21"/>
      <c r="O2187" s="26"/>
      <c r="P2187" s="26"/>
      <c r="Q2187" s="26"/>
      <c r="S2187"/>
      <c r="T2187"/>
      <c r="U2187"/>
      <c r="V2187"/>
      <c r="W2187"/>
      <c r="X2187"/>
      <c r="Z2187"/>
    </row>
    <row r="2188" spans="2:26" s="1" customFormat="1" x14ac:dyDescent="0.2">
      <c r="B2188" s="8"/>
      <c r="C2188" s="11"/>
      <c r="D2188" s="11"/>
      <c r="E2188" s="11"/>
      <c r="F2188" s="16"/>
      <c r="G2188" s="16"/>
      <c r="H2188" s="16"/>
      <c r="I2188" s="51"/>
      <c r="J2188" s="51"/>
      <c r="K2188" s="51"/>
      <c r="L2188" s="21"/>
      <c r="M2188" s="21"/>
      <c r="N2188" s="21"/>
      <c r="O2188" s="26"/>
      <c r="P2188" s="26"/>
      <c r="Q2188" s="26"/>
      <c r="S2188"/>
      <c r="T2188"/>
      <c r="U2188"/>
      <c r="V2188"/>
      <c r="W2188"/>
      <c r="X2188"/>
      <c r="Z2188"/>
    </row>
    <row r="2189" spans="2:26" s="1" customFormat="1" x14ac:dyDescent="0.2">
      <c r="B2189" s="8"/>
      <c r="C2189" s="11"/>
      <c r="D2189" s="11"/>
      <c r="E2189" s="11"/>
      <c r="F2189" s="16"/>
      <c r="G2189" s="16"/>
      <c r="H2189" s="16"/>
      <c r="I2189" s="51"/>
      <c r="J2189" s="51"/>
      <c r="K2189" s="51"/>
      <c r="L2189" s="21"/>
      <c r="M2189" s="21"/>
      <c r="N2189" s="21"/>
      <c r="O2189" s="26"/>
      <c r="P2189" s="26"/>
      <c r="Q2189" s="26"/>
      <c r="S2189"/>
      <c r="T2189"/>
      <c r="U2189"/>
      <c r="V2189"/>
      <c r="W2189"/>
      <c r="X2189"/>
      <c r="Z2189"/>
    </row>
    <row r="2190" spans="2:26" s="1" customFormat="1" x14ac:dyDescent="0.2">
      <c r="B2190" s="8"/>
      <c r="C2190" s="11"/>
      <c r="D2190" s="11"/>
      <c r="E2190" s="11"/>
      <c r="F2190" s="16"/>
      <c r="G2190" s="16"/>
      <c r="H2190" s="16"/>
      <c r="I2190" s="51"/>
      <c r="J2190" s="51"/>
      <c r="K2190" s="51"/>
      <c r="L2190" s="21"/>
      <c r="M2190" s="21"/>
      <c r="N2190" s="21"/>
      <c r="O2190" s="26"/>
      <c r="P2190" s="26"/>
      <c r="Q2190" s="26"/>
      <c r="S2190"/>
      <c r="T2190"/>
      <c r="U2190"/>
      <c r="V2190"/>
      <c r="W2190"/>
      <c r="X2190"/>
      <c r="Z2190"/>
    </row>
    <row r="2191" spans="2:26" s="1" customFormat="1" x14ac:dyDescent="0.2">
      <c r="B2191" s="8"/>
      <c r="C2191" s="11"/>
      <c r="D2191" s="11"/>
      <c r="E2191" s="11"/>
      <c r="F2191" s="16"/>
      <c r="G2191" s="16"/>
      <c r="H2191" s="16"/>
      <c r="I2191" s="51"/>
      <c r="J2191" s="51"/>
      <c r="K2191" s="51"/>
      <c r="L2191" s="21"/>
      <c r="M2191" s="21"/>
      <c r="N2191" s="21"/>
      <c r="O2191" s="26"/>
      <c r="P2191" s="26"/>
      <c r="Q2191" s="26"/>
      <c r="S2191"/>
      <c r="T2191"/>
      <c r="U2191"/>
      <c r="V2191"/>
      <c r="W2191"/>
      <c r="X2191"/>
      <c r="Z2191"/>
    </row>
    <row r="2192" spans="2:26" s="1" customFormat="1" x14ac:dyDescent="0.2">
      <c r="B2192" s="8"/>
      <c r="C2192" s="11"/>
      <c r="D2192" s="11"/>
      <c r="E2192" s="11"/>
      <c r="F2192" s="16"/>
      <c r="G2192" s="16"/>
      <c r="H2192" s="16"/>
      <c r="I2192" s="51"/>
      <c r="J2192" s="51"/>
      <c r="K2192" s="51"/>
      <c r="L2192" s="21"/>
      <c r="M2192" s="21"/>
      <c r="N2192" s="21"/>
      <c r="O2192" s="26"/>
      <c r="P2192" s="26"/>
      <c r="Q2192" s="26"/>
      <c r="S2192"/>
      <c r="T2192"/>
      <c r="U2192"/>
      <c r="V2192"/>
      <c r="W2192"/>
      <c r="X2192"/>
      <c r="Z2192"/>
    </row>
    <row r="2193" spans="2:26" s="1" customFormat="1" x14ac:dyDescent="0.2">
      <c r="B2193" s="8"/>
      <c r="C2193" s="11"/>
      <c r="D2193" s="11"/>
      <c r="E2193" s="11"/>
      <c r="F2193" s="16"/>
      <c r="G2193" s="16"/>
      <c r="H2193" s="16"/>
      <c r="I2193" s="51"/>
      <c r="J2193" s="51"/>
      <c r="K2193" s="51"/>
      <c r="L2193" s="21"/>
      <c r="M2193" s="21"/>
      <c r="N2193" s="21"/>
      <c r="O2193" s="26"/>
      <c r="P2193" s="26"/>
      <c r="Q2193" s="26"/>
      <c r="S2193"/>
      <c r="T2193"/>
      <c r="U2193"/>
      <c r="V2193"/>
      <c r="W2193"/>
      <c r="X2193"/>
      <c r="Z2193"/>
    </row>
    <row r="2194" spans="2:26" s="1" customFormat="1" x14ac:dyDescent="0.2">
      <c r="B2194" s="8"/>
      <c r="C2194" s="11"/>
      <c r="D2194" s="11"/>
      <c r="E2194" s="11"/>
      <c r="F2194" s="16"/>
      <c r="G2194" s="16"/>
      <c r="H2194" s="16"/>
      <c r="I2194" s="51"/>
      <c r="J2194" s="51"/>
      <c r="K2194" s="51"/>
      <c r="L2194" s="21"/>
      <c r="M2194" s="21"/>
      <c r="N2194" s="21"/>
      <c r="O2194" s="26"/>
      <c r="P2194" s="26"/>
      <c r="Q2194" s="26"/>
      <c r="S2194"/>
      <c r="T2194"/>
      <c r="U2194"/>
      <c r="V2194"/>
      <c r="W2194"/>
      <c r="X2194"/>
      <c r="Z2194"/>
    </row>
    <row r="2195" spans="2:26" s="1" customFormat="1" x14ac:dyDescent="0.2">
      <c r="B2195" s="8"/>
      <c r="C2195" s="11"/>
      <c r="D2195" s="11"/>
      <c r="E2195" s="11"/>
      <c r="F2195" s="16"/>
      <c r="G2195" s="16"/>
      <c r="H2195" s="16"/>
      <c r="I2195" s="51"/>
      <c r="J2195" s="51"/>
      <c r="K2195" s="51"/>
      <c r="L2195" s="21"/>
      <c r="M2195" s="21"/>
      <c r="N2195" s="21"/>
      <c r="O2195" s="26"/>
      <c r="P2195" s="26"/>
      <c r="Q2195" s="26"/>
      <c r="S2195"/>
      <c r="T2195"/>
      <c r="U2195"/>
      <c r="V2195"/>
      <c r="W2195"/>
      <c r="X2195"/>
      <c r="Z2195"/>
    </row>
    <row r="2196" spans="2:26" s="1" customFormat="1" x14ac:dyDescent="0.2">
      <c r="B2196" s="8"/>
      <c r="C2196" s="11"/>
      <c r="D2196" s="11"/>
      <c r="E2196" s="11"/>
      <c r="F2196" s="16"/>
      <c r="G2196" s="16"/>
      <c r="H2196" s="16"/>
      <c r="I2196" s="51"/>
      <c r="J2196" s="51"/>
      <c r="K2196" s="51"/>
      <c r="L2196" s="21"/>
      <c r="M2196" s="21"/>
      <c r="N2196" s="21"/>
      <c r="O2196" s="26"/>
      <c r="P2196" s="26"/>
      <c r="Q2196" s="26"/>
      <c r="S2196"/>
      <c r="T2196"/>
      <c r="U2196"/>
      <c r="V2196"/>
      <c r="W2196"/>
      <c r="X2196"/>
      <c r="Z2196"/>
    </row>
    <row r="2197" spans="2:26" s="1" customFormat="1" x14ac:dyDescent="0.2">
      <c r="B2197" s="8"/>
      <c r="C2197" s="11"/>
      <c r="D2197" s="11"/>
      <c r="E2197" s="11"/>
      <c r="F2197" s="16"/>
      <c r="G2197" s="16"/>
      <c r="H2197" s="16"/>
      <c r="I2197" s="51"/>
      <c r="J2197" s="51"/>
      <c r="K2197" s="51"/>
      <c r="L2197" s="21"/>
      <c r="M2197" s="21"/>
      <c r="N2197" s="21"/>
      <c r="O2197" s="26"/>
      <c r="P2197" s="26"/>
      <c r="Q2197" s="26"/>
      <c r="S2197"/>
      <c r="T2197"/>
      <c r="U2197"/>
      <c r="V2197"/>
      <c r="W2197"/>
      <c r="X2197"/>
      <c r="Z2197"/>
    </row>
    <row r="2198" spans="2:26" s="1" customFormat="1" x14ac:dyDescent="0.2">
      <c r="B2198" s="8"/>
      <c r="C2198" s="11"/>
      <c r="D2198" s="11"/>
      <c r="E2198" s="11"/>
      <c r="F2198" s="16"/>
      <c r="G2198" s="16"/>
      <c r="H2198" s="16"/>
      <c r="I2198" s="51"/>
      <c r="J2198" s="51"/>
      <c r="K2198" s="51"/>
      <c r="L2198" s="21"/>
      <c r="M2198" s="21"/>
      <c r="N2198" s="21"/>
      <c r="O2198" s="26"/>
      <c r="P2198" s="26"/>
      <c r="Q2198" s="26"/>
      <c r="S2198"/>
      <c r="T2198"/>
      <c r="U2198"/>
      <c r="V2198"/>
      <c r="W2198"/>
      <c r="X2198"/>
      <c r="Z2198"/>
    </row>
    <row r="2199" spans="2:26" s="1" customFormat="1" x14ac:dyDescent="0.2">
      <c r="B2199" s="8"/>
      <c r="C2199" s="11"/>
      <c r="D2199" s="11"/>
      <c r="E2199" s="11"/>
      <c r="F2199" s="16"/>
      <c r="G2199" s="16"/>
      <c r="H2199" s="16"/>
      <c r="I2199" s="51"/>
      <c r="J2199" s="51"/>
      <c r="K2199" s="51"/>
      <c r="L2199" s="21"/>
      <c r="M2199" s="21"/>
      <c r="N2199" s="21"/>
      <c r="O2199" s="26"/>
      <c r="P2199" s="26"/>
      <c r="Q2199" s="26"/>
      <c r="S2199"/>
      <c r="T2199"/>
      <c r="U2199"/>
      <c r="V2199"/>
      <c r="W2199"/>
      <c r="X2199"/>
      <c r="Z2199"/>
    </row>
    <row r="2200" spans="2:26" s="1" customFormat="1" x14ac:dyDescent="0.2">
      <c r="B2200" s="8"/>
      <c r="C2200" s="11"/>
      <c r="D2200" s="11"/>
      <c r="E2200" s="11"/>
      <c r="F2200" s="16"/>
      <c r="G2200" s="16"/>
      <c r="H2200" s="16"/>
      <c r="I2200" s="51"/>
      <c r="J2200" s="51"/>
      <c r="K2200" s="51"/>
      <c r="L2200" s="21"/>
      <c r="M2200" s="21"/>
      <c r="N2200" s="21"/>
      <c r="O2200" s="26"/>
      <c r="P2200" s="26"/>
      <c r="Q2200" s="26"/>
      <c r="S2200"/>
      <c r="T2200"/>
      <c r="U2200"/>
      <c r="V2200"/>
      <c r="W2200"/>
      <c r="X2200"/>
      <c r="Z2200"/>
    </row>
    <row r="2201" spans="2:26" s="1" customFormat="1" x14ac:dyDescent="0.2">
      <c r="B2201" s="8"/>
      <c r="C2201" s="11"/>
      <c r="D2201" s="11"/>
      <c r="E2201" s="11"/>
      <c r="F2201" s="16"/>
      <c r="G2201" s="16"/>
      <c r="H2201" s="16"/>
      <c r="I2201" s="51"/>
      <c r="J2201" s="51"/>
      <c r="K2201" s="51"/>
      <c r="L2201" s="21"/>
      <c r="M2201" s="21"/>
      <c r="N2201" s="21"/>
      <c r="O2201" s="26"/>
      <c r="P2201" s="26"/>
      <c r="Q2201" s="26"/>
      <c r="S2201"/>
      <c r="T2201"/>
      <c r="U2201"/>
      <c r="V2201"/>
      <c r="W2201"/>
      <c r="X2201"/>
      <c r="Z2201"/>
    </row>
    <row r="2202" spans="2:26" s="1" customFormat="1" x14ac:dyDescent="0.2">
      <c r="B2202" s="8"/>
      <c r="C2202" s="11"/>
      <c r="D2202" s="11"/>
      <c r="E2202" s="11"/>
      <c r="F2202" s="16"/>
      <c r="G2202" s="16"/>
      <c r="H2202" s="16"/>
      <c r="I2202" s="51"/>
      <c r="J2202" s="51"/>
      <c r="K2202" s="51"/>
      <c r="L2202" s="21"/>
      <c r="M2202" s="21"/>
      <c r="N2202" s="21"/>
      <c r="O2202" s="26"/>
      <c r="P2202" s="26"/>
      <c r="Q2202" s="26"/>
      <c r="S2202"/>
      <c r="T2202"/>
      <c r="U2202"/>
      <c r="V2202"/>
      <c r="W2202"/>
      <c r="X2202"/>
      <c r="Z2202"/>
    </row>
    <row r="2203" spans="2:26" s="1" customFormat="1" x14ac:dyDescent="0.2">
      <c r="B2203" s="8"/>
      <c r="C2203" s="11"/>
      <c r="D2203" s="11"/>
      <c r="E2203" s="11"/>
      <c r="F2203" s="16"/>
      <c r="G2203" s="16"/>
      <c r="H2203" s="16"/>
      <c r="I2203" s="51"/>
      <c r="J2203" s="51"/>
      <c r="K2203" s="51"/>
      <c r="L2203" s="21"/>
      <c r="M2203" s="21"/>
      <c r="N2203" s="21"/>
      <c r="O2203" s="26"/>
      <c r="P2203" s="26"/>
      <c r="Q2203" s="26"/>
      <c r="S2203"/>
      <c r="T2203"/>
      <c r="U2203"/>
      <c r="V2203"/>
      <c r="W2203"/>
      <c r="X2203"/>
      <c r="Z2203"/>
    </row>
    <row r="2204" spans="2:26" s="1" customFormat="1" x14ac:dyDescent="0.2">
      <c r="B2204" s="8"/>
      <c r="C2204" s="11"/>
      <c r="D2204" s="11"/>
      <c r="E2204" s="11"/>
      <c r="F2204" s="16"/>
      <c r="G2204" s="16"/>
      <c r="H2204" s="16"/>
      <c r="I2204" s="51"/>
      <c r="J2204" s="51"/>
      <c r="K2204" s="51"/>
      <c r="L2204" s="21"/>
      <c r="M2204" s="21"/>
      <c r="N2204" s="21"/>
      <c r="O2204" s="26"/>
      <c r="P2204" s="26"/>
      <c r="Q2204" s="26"/>
      <c r="S2204"/>
      <c r="T2204"/>
      <c r="U2204"/>
      <c r="V2204"/>
      <c r="W2204"/>
      <c r="X2204"/>
      <c r="Z2204"/>
    </row>
    <row r="2205" spans="2:26" s="1" customFormat="1" x14ac:dyDescent="0.2">
      <c r="B2205" s="8"/>
      <c r="C2205" s="11"/>
      <c r="D2205" s="11"/>
      <c r="E2205" s="11"/>
      <c r="F2205" s="16"/>
      <c r="G2205" s="16"/>
      <c r="H2205" s="16"/>
      <c r="I2205" s="51"/>
      <c r="J2205" s="51"/>
      <c r="K2205" s="51"/>
      <c r="L2205" s="21"/>
      <c r="M2205" s="21"/>
      <c r="N2205" s="21"/>
      <c r="O2205" s="26"/>
      <c r="P2205" s="26"/>
      <c r="Q2205" s="26"/>
      <c r="S2205"/>
      <c r="T2205"/>
      <c r="U2205"/>
      <c r="V2205"/>
      <c r="W2205"/>
      <c r="X2205"/>
      <c r="Z2205"/>
    </row>
    <row r="2206" spans="2:26" s="1" customFormat="1" x14ac:dyDescent="0.2">
      <c r="B2206" s="8"/>
      <c r="C2206" s="11"/>
      <c r="D2206" s="11"/>
      <c r="E2206" s="11"/>
      <c r="F2206" s="16"/>
      <c r="G2206" s="16"/>
      <c r="H2206" s="16"/>
      <c r="I2206" s="51"/>
      <c r="J2206" s="51"/>
      <c r="K2206" s="51"/>
      <c r="L2206" s="21"/>
      <c r="M2206" s="21"/>
      <c r="N2206" s="21"/>
      <c r="O2206" s="26"/>
      <c r="P2206" s="26"/>
      <c r="Q2206" s="26"/>
      <c r="S2206"/>
      <c r="T2206"/>
      <c r="U2206"/>
      <c r="V2206"/>
      <c r="W2206"/>
      <c r="X2206"/>
      <c r="Z2206"/>
    </row>
    <row r="2207" spans="2:26" s="1" customFormat="1" x14ac:dyDescent="0.2">
      <c r="B2207" s="8"/>
      <c r="C2207" s="11"/>
      <c r="D2207" s="11"/>
      <c r="E2207" s="11"/>
      <c r="F2207" s="16"/>
      <c r="G2207" s="16"/>
      <c r="H2207" s="16"/>
      <c r="I2207" s="51"/>
      <c r="J2207" s="51"/>
      <c r="K2207" s="51"/>
      <c r="L2207" s="21"/>
      <c r="M2207" s="21"/>
      <c r="N2207" s="21"/>
      <c r="O2207" s="26"/>
      <c r="P2207" s="26"/>
      <c r="Q2207" s="26"/>
      <c r="S2207"/>
      <c r="T2207"/>
      <c r="U2207"/>
      <c r="V2207"/>
      <c r="W2207"/>
      <c r="X2207"/>
      <c r="Z2207"/>
    </row>
    <row r="2208" spans="2:26" s="1" customFormat="1" x14ac:dyDescent="0.2">
      <c r="B2208" s="8"/>
      <c r="C2208" s="11"/>
      <c r="D2208" s="11"/>
      <c r="E2208" s="11"/>
      <c r="F2208" s="16"/>
      <c r="G2208" s="16"/>
      <c r="H2208" s="16"/>
      <c r="I2208" s="51"/>
      <c r="J2208" s="51"/>
      <c r="K2208" s="51"/>
      <c r="L2208" s="21"/>
      <c r="M2208" s="21"/>
      <c r="N2208" s="21"/>
      <c r="O2208" s="26"/>
      <c r="P2208" s="26"/>
      <c r="Q2208" s="26"/>
      <c r="S2208"/>
      <c r="T2208"/>
      <c r="U2208"/>
      <c r="V2208"/>
      <c r="W2208"/>
      <c r="X2208"/>
      <c r="Z2208"/>
    </row>
    <row r="2209" spans="2:26" s="1" customFormat="1" x14ac:dyDescent="0.2">
      <c r="B2209" s="8"/>
      <c r="C2209" s="11"/>
      <c r="D2209" s="11"/>
      <c r="E2209" s="11"/>
      <c r="F2209" s="16"/>
      <c r="G2209" s="16"/>
      <c r="H2209" s="16"/>
      <c r="I2209" s="51"/>
      <c r="J2209" s="51"/>
      <c r="K2209" s="51"/>
      <c r="L2209" s="21"/>
      <c r="M2209" s="21"/>
      <c r="N2209" s="21"/>
      <c r="O2209" s="26"/>
      <c r="P2209" s="26"/>
      <c r="Q2209" s="26"/>
      <c r="S2209"/>
      <c r="T2209"/>
      <c r="U2209"/>
      <c r="V2209"/>
      <c r="W2209"/>
      <c r="X2209"/>
      <c r="Z2209"/>
    </row>
    <row r="2210" spans="2:26" s="1" customFormat="1" x14ac:dyDescent="0.2">
      <c r="B2210" s="8"/>
      <c r="C2210" s="11"/>
      <c r="D2210" s="11"/>
      <c r="E2210" s="11"/>
      <c r="F2210" s="16"/>
      <c r="G2210" s="16"/>
      <c r="H2210" s="16"/>
      <c r="I2210" s="51"/>
      <c r="J2210" s="51"/>
      <c r="K2210" s="51"/>
      <c r="L2210" s="21"/>
      <c r="M2210" s="21"/>
      <c r="N2210" s="21"/>
      <c r="O2210" s="26"/>
      <c r="P2210" s="26"/>
      <c r="Q2210" s="26"/>
      <c r="S2210"/>
      <c r="T2210"/>
      <c r="U2210"/>
      <c r="V2210"/>
      <c r="W2210"/>
      <c r="X2210"/>
      <c r="Z2210"/>
    </row>
    <row r="2211" spans="2:26" s="1" customFormat="1" x14ac:dyDescent="0.2">
      <c r="B2211" s="8"/>
      <c r="C2211" s="11"/>
      <c r="D2211" s="11"/>
      <c r="E2211" s="11"/>
      <c r="F2211" s="16"/>
      <c r="G2211" s="16"/>
      <c r="H2211" s="16"/>
      <c r="I2211" s="51"/>
      <c r="J2211" s="51"/>
      <c r="K2211" s="51"/>
      <c r="L2211" s="21"/>
      <c r="M2211" s="21"/>
      <c r="N2211" s="21"/>
      <c r="O2211" s="26"/>
      <c r="P2211" s="26"/>
      <c r="Q2211" s="26"/>
      <c r="S2211"/>
      <c r="T2211"/>
      <c r="U2211"/>
      <c r="V2211"/>
      <c r="W2211"/>
      <c r="X2211"/>
      <c r="Z2211"/>
    </row>
    <row r="2212" spans="2:26" s="1" customFormat="1" x14ac:dyDescent="0.2">
      <c r="B2212" s="8"/>
      <c r="C2212" s="11"/>
      <c r="D2212" s="11"/>
      <c r="E2212" s="11"/>
      <c r="F2212" s="16"/>
      <c r="G2212" s="16"/>
      <c r="H2212" s="16"/>
      <c r="I2212" s="51"/>
      <c r="J2212" s="51"/>
      <c r="K2212" s="51"/>
      <c r="L2212" s="21"/>
      <c r="M2212" s="21"/>
      <c r="N2212" s="21"/>
      <c r="O2212" s="26"/>
      <c r="P2212" s="26"/>
      <c r="Q2212" s="26"/>
      <c r="S2212"/>
      <c r="T2212"/>
      <c r="U2212"/>
      <c r="V2212"/>
      <c r="W2212"/>
      <c r="X2212"/>
      <c r="Z2212"/>
    </row>
    <row r="2213" spans="2:26" s="1" customFormat="1" x14ac:dyDescent="0.2">
      <c r="B2213" s="8"/>
      <c r="C2213" s="11"/>
      <c r="D2213" s="11"/>
      <c r="E2213" s="11"/>
      <c r="F2213" s="16"/>
      <c r="G2213" s="16"/>
      <c r="H2213" s="16"/>
      <c r="I2213" s="51"/>
      <c r="J2213" s="51"/>
      <c r="K2213" s="51"/>
      <c r="L2213" s="21"/>
      <c r="M2213" s="21"/>
      <c r="N2213" s="21"/>
      <c r="O2213" s="26"/>
      <c r="P2213" s="26"/>
      <c r="Q2213" s="26"/>
      <c r="S2213"/>
      <c r="T2213"/>
      <c r="U2213"/>
      <c r="V2213"/>
      <c r="W2213"/>
      <c r="X2213"/>
      <c r="Z2213"/>
    </row>
    <row r="2214" spans="2:26" s="1" customFormat="1" x14ac:dyDescent="0.2">
      <c r="B2214" s="8"/>
      <c r="C2214" s="11"/>
      <c r="D2214" s="11"/>
      <c r="E2214" s="11"/>
      <c r="F2214" s="16"/>
      <c r="G2214" s="16"/>
      <c r="H2214" s="16"/>
      <c r="I2214" s="51"/>
      <c r="J2214" s="51"/>
      <c r="K2214" s="51"/>
      <c r="L2214" s="21"/>
      <c r="M2214" s="21"/>
      <c r="N2214" s="21"/>
      <c r="O2214" s="26"/>
      <c r="P2214" s="26"/>
      <c r="Q2214" s="26"/>
      <c r="S2214"/>
      <c r="T2214"/>
      <c r="U2214"/>
      <c r="V2214"/>
      <c r="W2214"/>
      <c r="X2214"/>
      <c r="Z2214"/>
    </row>
    <row r="2215" spans="2:26" s="1" customFormat="1" x14ac:dyDescent="0.2">
      <c r="B2215" s="8"/>
      <c r="C2215" s="11"/>
      <c r="D2215" s="11"/>
      <c r="E2215" s="11"/>
      <c r="F2215" s="16"/>
      <c r="G2215" s="16"/>
      <c r="H2215" s="16"/>
      <c r="I2215" s="51"/>
      <c r="J2215" s="51"/>
      <c r="K2215" s="51"/>
      <c r="L2215" s="21"/>
      <c r="M2215" s="21"/>
      <c r="N2215" s="21"/>
      <c r="O2215" s="26"/>
      <c r="P2215" s="26"/>
      <c r="Q2215" s="26"/>
      <c r="S2215"/>
      <c r="T2215"/>
      <c r="U2215"/>
      <c r="V2215"/>
      <c r="W2215"/>
      <c r="X2215"/>
      <c r="Z2215"/>
    </row>
    <row r="2216" spans="2:26" s="1" customFormat="1" x14ac:dyDescent="0.2">
      <c r="B2216" s="8"/>
      <c r="C2216" s="11"/>
      <c r="D2216" s="11"/>
      <c r="E2216" s="11"/>
      <c r="F2216" s="16"/>
      <c r="G2216" s="16"/>
      <c r="H2216" s="16"/>
      <c r="I2216" s="51"/>
      <c r="J2216" s="51"/>
      <c r="K2216" s="51"/>
      <c r="L2216" s="21"/>
      <c r="M2216" s="21"/>
      <c r="N2216" s="21"/>
      <c r="O2216" s="26"/>
      <c r="P2216" s="26"/>
      <c r="Q2216" s="26"/>
      <c r="S2216"/>
      <c r="T2216"/>
      <c r="U2216"/>
      <c r="V2216"/>
      <c r="W2216"/>
      <c r="X2216"/>
      <c r="Z2216"/>
    </row>
    <row r="2217" spans="2:26" s="1" customFormat="1" x14ac:dyDescent="0.2">
      <c r="B2217" s="8"/>
      <c r="C2217" s="11"/>
      <c r="D2217" s="11"/>
      <c r="E2217" s="11"/>
      <c r="F2217" s="16"/>
      <c r="G2217" s="16"/>
      <c r="H2217" s="16"/>
      <c r="I2217" s="51"/>
      <c r="J2217" s="51"/>
      <c r="K2217" s="51"/>
      <c r="L2217" s="21"/>
      <c r="M2217" s="21"/>
      <c r="N2217" s="21"/>
      <c r="O2217" s="26"/>
      <c r="P2217" s="26"/>
      <c r="Q2217" s="26"/>
      <c r="S2217"/>
      <c r="T2217"/>
      <c r="U2217"/>
      <c r="V2217"/>
      <c r="W2217"/>
      <c r="X2217"/>
      <c r="Z2217"/>
    </row>
    <row r="2218" spans="2:26" s="1" customFormat="1" x14ac:dyDescent="0.2">
      <c r="B2218" s="8"/>
      <c r="C2218" s="11"/>
      <c r="D2218" s="11"/>
      <c r="E2218" s="11"/>
      <c r="F2218" s="16"/>
      <c r="G2218" s="16"/>
      <c r="H2218" s="16"/>
      <c r="I2218" s="51"/>
      <c r="J2218" s="51"/>
      <c r="K2218" s="51"/>
      <c r="L2218" s="21"/>
      <c r="M2218" s="21"/>
      <c r="N2218" s="21"/>
      <c r="O2218" s="26"/>
      <c r="P2218" s="26"/>
      <c r="Q2218" s="26"/>
      <c r="S2218"/>
      <c r="T2218"/>
      <c r="U2218"/>
      <c r="V2218"/>
      <c r="W2218"/>
      <c r="X2218"/>
      <c r="Z2218"/>
    </row>
    <row r="2219" spans="2:26" s="1" customFormat="1" x14ac:dyDescent="0.2">
      <c r="B2219" s="8"/>
      <c r="C2219" s="11"/>
      <c r="D2219" s="11"/>
      <c r="E2219" s="11"/>
      <c r="F2219" s="16"/>
      <c r="G2219" s="16"/>
      <c r="H2219" s="16"/>
      <c r="I2219" s="51"/>
      <c r="J2219" s="51"/>
      <c r="K2219" s="51"/>
      <c r="L2219" s="21"/>
      <c r="M2219" s="21"/>
      <c r="N2219" s="21"/>
      <c r="O2219" s="26"/>
      <c r="P2219" s="26"/>
      <c r="Q2219" s="26"/>
      <c r="S2219"/>
      <c r="T2219"/>
      <c r="U2219"/>
      <c r="V2219"/>
      <c r="W2219"/>
      <c r="X2219"/>
      <c r="Z2219"/>
    </row>
    <row r="2220" spans="2:26" s="1" customFormat="1" x14ac:dyDescent="0.2">
      <c r="B2220" s="8"/>
      <c r="C2220" s="11"/>
      <c r="D2220" s="11"/>
      <c r="E2220" s="11"/>
      <c r="F2220" s="16"/>
      <c r="G2220" s="16"/>
      <c r="H2220" s="16"/>
      <c r="I2220" s="51"/>
      <c r="J2220" s="51"/>
      <c r="K2220" s="51"/>
      <c r="L2220" s="21"/>
      <c r="M2220" s="21"/>
      <c r="N2220" s="21"/>
      <c r="O2220" s="26"/>
      <c r="P2220" s="26"/>
      <c r="Q2220" s="26"/>
      <c r="S2220"/>
      <c r="T2220"/>
      <c r="U2220"/>
      <c r="V2220"/>
      <c r="W2220"/>
      <c r="X2220"/>
      <c r="Z2220"/>
    </row>
    <row r="2221" spans="2:26" s="1" customFormat="1" x14ac:dyDescent="0.2">
      <c r="B2221" s="8"/>
      <c r="C2221" s="11"/>
      <c r="D2221" s="11"/>
      <c r="E2221" s="11"/>
      <c r="F2221" s="16"/>
      <c r="G2221" s="16"/>
      <c r="H2221" s="16"/>
      <c r="I2221" s="51"/>
      <c r="J2221" s="51"/>
      <c r="K2221" s="51"/>
      <c r="L2221" s="21"/>
      <c r="M2221" s="21"/>
      <c r="N2221" s="21"/>
      <c r="O2221" s="26"/>
      <c r="P2221" s="26"/>
      <c r="Q2221" s="26"/>
      <c r="S2221"/>
      <c r="T2221"/>
      <c r="U2221"/>
      <c r="V2221"/>
      <c r="W2221"/>
      <c r="X2221"/>
      <c r="Z2221"/>
    </row>
    <row r="2222" spans="2:26" s="1" customFormat="1" x14ac:dyDescent="0.2">
      <c r="B2222" s="8"/>
      <c r="C2222" s="11"/>
      <c r="D2222" s="11"/>
      <c r="E2222" s="11"/>
      <c r="F2222" s="16"/>
      <c r="G2222" s="16"/>
      <c r="H2222" s="16"/>
      <c r="I2222" s="51"/>
      <c r="J2222" s="51"/>
      <c r="K2222" s="51"/>
      <c r="L2222" s="21"/>
      <c r="M2222" s="21"/>
      <c r="N2222" s="21"/>
      <c r="O2222" s="26"/>
      <c r="P2222" s="26"/>
      <c r="Q2222" s="26"/>
      <c r="S2222"/>
      <c r="T2222"/>
      <c r="U2222"/>
      <c r="V2222"/>
      <c r="W2222"/>
      <c r="X2222"/>
      <c r="Z2222"/>
    </row>
    <row r="2223" spans="2:26" s="1" customFormat="1" x14ac:dyDescent="0.2">
      <c r="B2223" s="8"/>
      <c r="C2223" s="11"/>
      <c r="D2223" s="11"/>
      <c r="E2223" s="11"/>
      <c r="F2223" s="16"/>
      <c r="G2223" s="16"/>
      <c r="H2223" s="16"/>
      <c r="I2223" s="51"/>
      <c r="J2223" s="51"/>
      <c r="K2223" s="51"/>
      <c r="L2223" s="21"/>
      <c r="M2223" s="21"/>
      <c r="N2223" s="21"/>
      <c r="O2223" s="26"/>
      <c r="P2223" s="26"/>
      <c r="Q2223" s="26"/>
      <c r="S2223"/>
      <c r="T2223"/>
      <c r="U2223"/>
      <c r="V2223"/>
      <c r="W2223"/>
      <c r="X2223"/>
      <c r="Z2223"/>
    </row>
    <row r="2224" spans="2:26" s="1" customFormat="1" x14ac:dyDescent="0.2">
      <c r="B2224" s="8"/>
      <c r="C2224" s="11"/>
      <c r="D2224" s="11"/>
      <c r="E2224" s="11"/>
      <c r="F2224" s="16"/>
      <c r="G2224" s="16"/>
      <c r="H2224" s="16"/>
      <c r="I2224" s="51"/>
      <c r="J2224" s="51"/>
      <c r="K2224" s="51"/>
      <c r="L2224" s="21"/>
      <c r="M2224" s="21"/>
      <c r="N2224" s="21"/>
      <c r="O2224" s="26"/>
      <c r="P2224" s="26"/>
      <c r="Q2224" s="26"/>
      <c r="S2224"/>
      <c r="T2224"/>
      <c r="U2224"/>
      <c r="V2224"/>
      <c r="W2224"/>
      <c r="X2224"/>
      <c r="Z2224"/>
    </row>
    <row r="2225" spans="2:26" s="1" customFormat="1" x14ac:dyDescent="0.2">
      <c r="B2225" s="8"/>
      <c r="C2225" s="11"/>
      <c r="D2225" s="11"/>
      <c r="E2225" s="11"/>
      <c r="F2225" s="16"/>
      <c r="G2225" s="16"/>
      <c r="H2225" s="16"/>
      <c r="I2225" s="51"/>
      <c r="J2225" s="51"/>
      <c r="K2225" s="51"/>
      <c r="L2225" s="21"/>
      <c r="M2225" s="21"/>
      <c r="N2225" s="21"/>
      <c r="O2225" s="26"/>
      <c r="P2225" s="26"/>
      <c r="Q2225" s="26"/>
      <c r="S2225"/>
      <c r="T2225"/>
      <c r="U2225"/>
      <c r="V2225"/>
      <c r="W2225"/>
      <c r="X2225"/>
      <c r="Z2225"/>
    </row>
    <row r="2226" spans="2:26" s="1" customFormat="1" x14ac:dyDescent="0.2">
      <c r="B2226" s="8"/>
      <c r="C2226" s="11"/>
      <c r="D2226" s="11"/>
      <c r="E2226" s="11"/>
      <c r="F2226" s="16"/>
      <c r="G2226" s="16"/>
      <c r="H2226" s="16"/>
      <c r="I2226" s="51"/>
      <c r="J2226" s="51"/>
      <c r="K2226" s="51"/>
      <c r="L2226" s="21"/>
      <c r="M2226" s="21"/>
      <c r="N2226" s="21"/>
      <c r="O2226" s="26"/>
      <c r="P2226" s="26"/>
      <c r="Q2226" s="26"/>
      <c r="S2226"/>
      <c r="T2226"/>
      <c r="U2226"/>
      <c r="V2226"/>
      <c r="W2226"/>
      <c r="X2226"/>
      <c r="Z2226"/>
    </row>
    <row r="2227" spans="2:26" s="1" customFormat="1" x14ac:dyDescent="0.2">
      <c r="B2227" s="8"/>
      <c r="C2227" s="11"/>
      <c r="D2227" s="11"/>
      <c r="E2227" s="11"/>
      <c r="F2227" s="16"/>
      <c r="G2227" s="16"/>
      <c r="H2227" s="16"/>
      <c r="I2227" s="51"/>
      <c r="J2227" s="51"/>
      <c r="K2227" s="51"/>
      <c r="L2227" s="21"/>
      <c r="M2227" s="21"/>
      <c r="N2227" s="21"/>
      <c r="O2227" s="26"/>
      <c r="P2227" s="26"/>
      <c r="Q2227" s="26"/>
      <c r="S2227"/>
      <c r="T2227"/>
      <c r="U2227"/>
      <c r="V2227"/>
      <c r="W2227"/>
      <c r="X2227"/>
      <c r="Z2227"/>
    </row>
    <row r="2228" spans="2:26" s="1" customFormat="1" x14ac:dyDescent="0.2">
      <c r="B2228" s="8"/>
      <c r="C2228" s="11"/>
      <c r="D2228" s="11"/>
      <c r="E2228" s="11"/>
      <c r="F2228" s="16"/>
      <c r="G2228" s="16"/>
      <c r="H2228" s="16"/>
      <c r="I2228" s="51"/>
      <c r="J2228" s="51"/>
      <c r="K2228" s="51"/>
      <c r="L2228" s="21"/>
      <c r="M2228" s="21"/>
      <c r="N2228" s="21"/>
      <c r="O2228" s="26"/>
      <c r="P2228" s="26"/>
      <c r="Q2228" s="26"/>
      <c r="S2228"/>
      <c r="T2228"/>
      <c r="U2228"/>
      <c r="V2228"/>
      <c r="W2228"/>
      <c r="X2228"/>
      <c r="Z2228"/>
    </row>
    <row r="2229" spans="2:26" s="1" customFormat="1" x14ac:dyDescent="0.2">
      <c r="B2229" s="8"/>
      <c r="C2229" s="11"/>
      <c r="D2229" s="11"/>
      <c r="E2229" s="11"/>
      <c r="F2229" s="16"/>
      <c r="G2229" s="16"/>
      <c r="H2229" s="16"/>
      <c r="I2229" s="51"/>
      <c r="J2229" s="51"/>
      <c r="K2229" s="51"/>
      <c r="L2229" s="21"/>
      <c r="M2229" s="21"/>
      <c r="N2229" s="21"/>
      <c r="O2229" s="26"/>
      <c r="P2229" s="26"/>
      <c r="Q2229" s="26"/>
      <c r="S2229"/>
      <c r="T2229"/>
      <c r="U2229"/>
      <c r="V2229"/>
      <c r="W2229"/>
      <c r="X2229"/>
      <c r="Z2229"/>
    </row>
    <row r="2230" spans="2:26" s="1" customFormat="1" x14ac:dyDescent="0.2">
      <c r="B2230" s="8"/>
      <c r="C2230" s="11"/>
      <c r="D2230" s="11"/>
      <c r="E2230" s="11"/>
      <c r="F2230" s="16"/>
      <c r="G2230" s="16"/>
      <c r="H2230" s="16"/>
      <c r="I2230" s="51"/>
      <c r="J2230" s="51"/>
      <c r="K2230" s="51"/>
      <c r="L2230" s="21"/>
      <c r="M2230" s="21"/>
      <c r="N2230" s="21"/>
      <c r="O2230" s="26"/>
      <c r="P2230" s="26"/>
      <c r="Q2230" s="26"/>
      <c r="S2230"/>
      <c r="T2230"/>
      <c r="U2230"/>
      <c r="V2230"/>
      <c r="W2230"/>
      <c r="X2230"/>
      <c r="Z2230"/>
    </row>
    <row r="2231" spans="2:26" s="1" customFormat="1" x14ac:dyDescent="0.2">
      <c r="B2231" s="8"/>
      <c r="C2231" s="11"/>
      <c r="D2231" s="11"/>
      <c r="E2231" s="11"/>
      <c r="F2231" s="16"/>
      <c r="G2231" s="16"/>
      <c r="H2231" s="16"/>
      <c r="I2231" s="51"/>
      <c r="J2231" s="51"/>
      <c r="K2231" s="51"/>
      <c r="L2231" s="21"/>
      <c r="M2231" s="21"/>
      <c r="N2231" s="21"/>
      <c r="O2231" s="26"/>
      <c r="P2231" s="26"/>
      <c r="Q2231" s="26"/>
      <c r="S2231"/>
      <c r="T2231"/>
      <c r="U2231"/>
      <c r="V2231"/>
      <c r="W2231"/>
      <c r="X2231"/>
      <c r="Z2231"/>
    </row>
    <row r="2232" spans="2:26" s="1" customFormat="1" x14ac:dyDescent="0.2">
      <c r="B2232" s="8"/>
      <c r="C2232" s="11"/>
      <c r="D2232" s="11"/>
      <c r="E2232" s="11"/>
      <c r="F2232" s="16"/>
      <c r="G2232" s="16"/>
      <c r="H2232" s="16"/>
      <c r="I2232" s="51"/>
      <c r="J2232" s="51"/>
      <c r="K2232" s="51"/>
      <c r="L2232" s="21"/>
      <c r="M2232" s="21"/>
      <c r="N2232" s="21"/>
      <c r="O2232" s="26"/>
      <c r="P2232" s="26"/>
      <c r="Q2232" s="26"/>
      <c r="S2232"/>
      <c r="T2232"/>
      <c r="U2232"/>
      <c r="V2232"/>
      <c r="W2232"/>
      <c r="X2232"/>
      <c r="Z2232"/>
    </row>
    <row r="2233" spans="2:26" s="1" customFormat="1" x14ac:dyDescent="0.2">
      <c r="B2233" s="8"/>
      <c r="C2233" s="11"/>
      <c r="D2233" s="11"/>
      <c r="E2233" s="11"/>
      <c r="F2233" s="16"/>
      <c r="G2233" s="16"/>
      <c r="H2233" s="16"/>
      <c r="I2233" s="51"/>
      <c r="J2233" s="51"/>
      <c r="K2233" s="51"/>
      <c r="L2233" s="21"/>
      <c r="M2233" s="21"/>
      <c r="N2233" s="21"/>
      <c r="O2233" s="26"/>
      <c r="P2233" s="26"/>
      <c r="Q2233" s="26"/>
      <c r="S2233"/>
      <c r="T2233"/>
      <c r="U2233"/>
      <c r="V2233"/>
      <c r="W2233"/>
      <c r="X2233"/>
      <c r="Z2233"/>
    </row>
    <row r="2234" spans="2:26" s="1" customFormat="1" x14ac:dyDescent="0.2">
      <c r="B2234" s="8"/>
      <c r="C2234" s="11"/>
      <c r="D2234" s="11"/>
      <c r="E2234" s="11"/>
      <c r="F2234" s="16"/>
      <c r="G2234" s="16"/>
      <c r="H2234" s="16"/>
      <c r="I2234" s="51"/>
      <c r="J2234" s="51"/>
      <c r="K2234" s="51"/>
      <c r="L2234" s="21"/>
      <c r="M2234" s="21"/>
      <c r="N2234" s="21"/>
      <c r="O2234" s="26"/>
      <c r="P2234" s="26"/>
      <c r="Q2234" s="26"/>
      <c r="S2234"/>
      <c r="T2234"/>
      <c r="U2234"/>
      <c r="V2234"/>
      <c r="W2234"/>
      <c r="X2234"/>
      <c r="Z2234"/>
    </row>
    <row r="2235" spans="2:26" s="1" customFormat="1" x14ac:dyDescent="0.2">
      <c r="B2235" s="8"/>
      <c r="C2235" s="11"/>
      <c r="D2235" s="11"/>
      <c r="E2235" s="11"/>
      <c r="F2235" s="16"/>
      <c r="G2235" s="16"/>
      <c r="H2235" s="16"/>
      <c r="I2235" s="51"/>
      <c r="J2235" s="51"/>
      <c r="K2235" s="51"/>
      <c r="L2235" s="21"/>
      <c r="M2235" s="21"/>
      <c r="N2235" s="21"/>
      <c r="O2235" s="26"/>
      <c r="P2235" s="26"/>
      <c r="Q2235" s="26"/>
      <c r="S2235"/>
      <c r="T2235"/>
      <c r="U2235"/>
      <c r="V2235"/>
      <c r="W2235"/>
      <c r="X2235"/>
      <c r="Z2235"/>
    </row>
    <row r="2236" spans="2:26" s="1" customFormat="1" x14ac:dyDescent="0.2">
      <c r="B2236" s="8"/>
      <c r="C2236" s="11"/>
      <c r="D2236" s="11"/>
      <c r="E2236" s="11"/>
      <c r="F2236" s="16"/>
      <c r="G2236" s="16"/>
      <c r="H2236" s="16"/>
      <c r="I2236" s="51"/>
      <c r="J2236" s="51"/>
      <c r="K2236" s="51"/>
      <c r="L2236" s="21"/>
      <c r="M2236" s="21"/>
      <c r="N2236" s="21"/>
      <c r="O2236" s="26"/>
      <c r="P2236" s="26"/>
      <c r="Q2236" s="26"/>
      <c r="S2236"/>
      <c r="T2236"/>
      <c r="U2236"/>
      <c r="V2236"/>
      <c r="W2236"/>
      <c r="X2236"/>
      <c r="Z2236"/>
    </row>
    <row r="2237" spans="2:26" s="1" customFormat="1" x14ac:dyDescent="0.2">
      <c r="B2237" s="8"/>
      <c r="C2237" s="11"/>
      <c r="D2237" s="11"/>
      <c r="E2237" s="11"/>
      <c r="F2237" s="16"/>
      <c r="G2237" s="16"/>
      <c r="H2237" s="16"/>
      <c r="I2237" s="51"/>
      <c r="J2237" s="51"/>
      <c r="K2237" s="51"/>
      <c r="L2237" s="21"/>
      <c r="M2237" s="21"/>
      <c r="N2237" s="21"/>
      <c r="O2237" s="26"/>
      <c r="P2237" s="26"/>
      <c r="Q2237" s="26"/>
      <c r="S2237"/>
      <c r="T2237"/>
      <c r="U2237"/>
      <c r="V2237"/>
      <c r="W2237"/>
      <c r="X2237"/>
      <c r="Z2237"/>
    </row>
  </sheetData>
  <mergeCells count="5">
    <mergeCell ref="O1:Q1"/>
    <mergeCell ref="C1:E1"/>
    <mergeCell ref="F1:H1"/>
    <mergeCell ref="I1:K1"/>
    <mergeCell ref="L1:N1"/>
  </mergeCells>
  <phoneticPr fontId="2" type="noConversion"/>
  <pageMargins left="0.78740157499999996" right="0.78740157499999996" top="0.984251969" bottom="0.984251969" header="0.5" footer="0.5"/>
  <pageSetup orientation="portrait"/>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4"/>
  <sheetViews>
    <sheetView topLeftCell="E1" zoomScale="75" zoomScaleNormal="75" workbookViewId="0">
      <selection activeCell="P39" sqref="P39"/>
    </sheetView>
  </sheetViews>
  <sheetFormatPr defaultColWidth="8.85546875" defaultRowHeight="12.75" x14ac:dyDescent="0.2"/>
  <cols>
    <col min="1" max="1" width="22.42578125" bestFit="1" customWidth="1"/>
    <col min="2" max="2" width="12.28515625" bestFit="1" customWidth="1"/>
    <col min="3" max="3" width="5.28515625" style="39" bestFit="1" customWidth="1"/>
    <col min="4" max="4" width="6.7109375" style="39" bestFit="1" customWidth="1"/>
    <col min="5" max="5" width="5.7109375" style="39" bestFit="1" customWidth="1"/>
    <col min="6" max="6" width="5.28515625" style="46" bestFit="1" customWidth="1"/>
    <col min="7" max="7" width="6.7109375" style="46" bestFit="1" customWidth="1"/>
    <col min="8" max="8" width="5.7109375" style="46" bestFit="1" customWidth="1"/>
    <col min="9" max="9" width="5.28515625" style="54" bestFit="1" customWidth="1"/>
    <col min="10" max="10" width="6.7109375" style="54" bestFit="1" customWidth="1"/>
    <col min="11" max="11" width="5.7109375" style="54" bestFit="1" customWidth="1"/>
    <col min="12" max="12" width="5.28515625" style="47" bestFit="1" customWidth="1"/>
    <col min="13" max="13" width="6.7109375" style="47" bestFit="1" customWidth="1"/>
    <col min="14" max="14" width="5.7109375" style="47" bestFit="1" customWidth="1"/>
    <col min="15" max="15" width="5.28515625" style="48" bestFit="1" customWidth="1"/>
    <col min="16" max="16" width="6.7109375" style="48" bestFit="1" customWidth="1"/>
    <col min="17" max="17" width="5.7109375" style="48" bestFit="1" customWidth="1"/>
    <col min="19" max="25" width="10.85546875" customWidth="1"/>
  </cols>
  <sheetData>
    <row r="1" spans="1:26" ht="15.75" x14ac:dyDescent="0.25">
      <c r="A1" s="3" t="s">
        <v>34</v>
      </c>
      <c r="B1" s="5" t="s">
        <v>5</v>
      </c>
      <c r="C1" s="116" t="s">
        <v>0</v>
      </c>
      <c r="D1" s="116"/>
      <c r="E1" s="116"/>
      <c r="F1" s="117" t="s">
        <v>1</v>
      </c>
      <c r="G1" s="117"/>
      <c r="H1" s="117"/>
      <c r="I1" s="118" t="s">
        <v>2</v>
      </c>
      <c r="J1" s="118"/>
      <c r="K1" s="118"/>
      <c r="L1" s="119" t="s">
        <v>3</v>
      </c>
      <c r="M1" s="119"/>
      <c r="N1" s="119"/>
      <c r="O1" s="115" t="s">
        <v>4</v>
      </c>
      <c r="P1" s="115"/>
      <c r="Q1" s="115"/>
      <c r="S1" s="55"/>
      <c r="T1" s="55"/>
      <c r="U1" s="55"/>
      <c r="V1" s="55"/>
      <c r="W1" s="89" t="s">
        <v>42</v>
      </c>
      <c r="X1" s="92"/>
      <c r="Y1" s="90"/>
      <c r="Z1" s="58"/>
    </row>
    <row r="2" spans="1:26" ht="16.5" thickBot="1" x14ac:dyDescent="0.3">
      <c r="A2" s="2"/>
      <c r="B2" s="6"/>
      <c r="C2" s="29" t="s">
        <v>19</v>
      </c>
      <c r="D2" s="30" t="s">
        <v>18</v>
      </c>
      <c r="E2" s="29" t="s">
        <v>20</v>
      </c>
      <c r="F2" s="31" t="s">
        <v>19</v>
      </c>
      <c r="G2" s="32" t="s">
        <v>18</v>
      </c>
      <c r="H2" s="31" t="s">
        <v>20</v>
      </c>
      <c r="I2" s="33" t="s">
        <v>19</v>
      </c>
      <c r="J2" s="34" t="s">
        <v>18</v>
      </c>
      <c r="K2" s="33" t="s">
        <v>20</v>
      </c>
      <c r="L2" s="35" t="s">
        <v>19</v>
      </c>
      <c r="M2" s="36" t="s">
        <v>18</v>
      </c>
      <c r="N2" s="35" t="s">
        <v>20</v>
      </c>
      <c r="O2" s="37" t="s">
        <v>19</v>
      </c>
      <c r="P2" s="38" t="s">
        <v>18</v>
      </c>
      <c r="Q2" s="37" t="s">
        <v>20</v>
      </c>
      <c r="S2" s="55" t="s">
        <v>35</v>
      </c>
      <c r="T2" s="55" t="s">
        <v>36</v>
      </c>
      <c r="U2" s="55" t="s">
        <v>37</v>
      </c>
      <c r="V2" s="55" t="s">
        <v>38</v>
      </c>
      <c r="W2" s="91">
        <v>0.43</v>
      </c>
      <c r="X2" s="92"/>
      <c r="Y2" s="57" t="s">
        <v>39</v>
      </c>
      <c r="Z2" s="93" t="s">
        <v>41</v>
      </c>
    </row>
    <row r="3" spans="1:26" x14ac:dyDescent="0.2">
      <c r="A3" s="4" t="s">
        <v>33</v>
      </c>
      <c r="B3" s="7">
        <v>0</v>
      </c>
      <c r="C3" s="39">
        <v>-6.1999999999999998E-3</v>
      </c>
      <c r="D3" s="39">
        <v>-1E-3</v>
      </c>
      <c r="E3" s="39">
        <v>4.1999999999999997E-3</v>
      </c>
      <c r="F3" s="40">
        <v>-7.0000000000000001E-3</v>
      </c>
      <c r="G3" s="41">
        <v>-2.3E-3</v>
      </c>
      <c r="H3" s="40">
        <v>2.3999999999999998E-3</v>
      </c>
      <c r="I3" s="52">
        <v>-1.47E-2</v>
      </c>
      <c r="J3" s="53">
        <v>-2.8999999999999998E-3</v>
      </c>
      <c r="K3" s="52">
        <v>8.8999999999999999E-3</v>
      </c>
      <c r="L3" s="42">
        <v>-6.7999999999999996E-3</v>
      </c>
      <c r="M3" s="43">
        <v>-1.8E-3</v>
      </c>
      <c r="N3" s="42">
        <v>3.0999999999999999E-3</v>
      </c>
      <c r="O3" s="44">
        <v>-1.4E-2</v>
      </c>
      <c r="P3" s="45">
        <v>-2.2000000000000001E-3</v>
      </c>
      <c r="Q3" s="44">
        <v>9.5999999999999992E-3</v>
      </c>
      <c r="S3" s="109">
        <v>1.486329759557244E-2</v>
      </c>
      <c r="T3" s="109">
        <v>-1.4188387892872301E-2</v>
      </c>
      <c r="U3" s="109">
        <v>7.9956552516042634E-4</v>
      </c>
      <c r="V3" s="109">
        <v>6.1630159943967073E-4</v>
      </c>
      <c r="W3" s="98">
        <f t="shared" ref="W3:W66" si="0">W2</f>
        <v>0.43</v>
      </c>
      <c r="X3" s="98"/>
      <c r="Y3" s="101">
        <f t="shared" ref="Y3:Y34" si="1">S3*W3^2+T3*W3+U3</f>
        <v>-2.5532175433533194E-3</v>
      </c>
      <c r="Z3" s="101">
        <f>1.32240356822621*V3*SQRT(1+1/5+(W3-0.427999999999999)^2/0.171679999999999)</f>
        <v>8.9279581605450809E-4</v>
      </c>
    </row>
    <row r="4" spans="1:26" x14ac:dyDescent="0.2">
      <c r="A4" s="4" t="s">
        <v>33</v>
      </c>
      <c r="B4" s="7">
        <v>0.02</v>
      </c>
      <c r="C4" s="39">
        <v>-2.9499999999999998E-2</v>
      </c>
      <c r="D4" s="39">
        <v>-6.1000000000000004E-3</v>
      </c>
      <c r="E4" s="39">
        <v>1.72E-2</v>
      </c>
      <c r="F4" s="40">
        <v>-4.07E-2</v>
      </c>
      <c r="G4" s="41">
        <v>-8.3999999999999995E-3</v>
      </c>
      <c r="H4" s="40">
        <v>2.3900000000000001E-2</v>
      </c>
      <c r="I4" s="52">
        <v>-8.1199999999999994E-2</v>
      </c>
      <c r="J4" s="53">
        <v>-3.1399999999999997E-2</v>
      </c>
      <c r="K4" s="52">
        <v>1.8499999999999999E-2</v>
      </c>
      <c r="L4" s="42">
        <v>-0.1336</v>
      </c>
      <c r="M4" s="43">
        <v>-0.06</v>
      </c>
      <c r="N4" s="42">
        <v>1.35E-2</v>
      </c>
      <c r="O4" s="44">
        <v>-0.19270000000000001</v>
      </c>
      <c r="P4" s="45">
        <v>-9.01E-2</v>
      </c>
      <c r="Q4" s="44">
        <v>1.26E-2</v>
      </c>
      <c r="S4" s="109">
        <v>-0.25182052587157139</v>
      </c>
      <c r="T4" s="109">
        <v>4.8186862296921769E-2</v>
      </c>
      <c r="U4" s="109">
        <v>-5.0479762754983308E-3</v>
      </c>
      <c r="V4" s="109">
        <v>3.8916640759417451E-3</v>
      </c>
      <c r="W4" s="98">
        <f t="shared" si="0"/>
        <v>0.43</v>
      </c>
      <c r="X4" s="98"/>
      <c r="Y4" s="101">
        <f t="shared" si="1"/>
        <v>-3.0889240721475513E-2</v>
      </c>
      <c r="Z4" s="101">
        <f t="shared" ref="Z4:Z67" si="2">1.32240356822621*V4*SQRT(1+1/5+(W4-0.427999999999999)^2/0.171679999999999)</f>
        <v>5.637599200860966E-3</v>
      </c>
    </row>
    <row r="5" spans="1:26" x14ac:dyDescent="0.2">
      <c r="A5" s="4" t="s">
        <v>33</v>
      </c>
      <c r="B5" s="7">
        <v>0.04</v>
      </c>
      <c r="C5" s="39">
        <v>-6.6199999999999995E-2</v>
      </c>
      <c r="D5" s="39">
        <v>-3.9E-2</v>
      </c>
      <c r="E5" s="39">
        <v>-1.1900000000000001E-2</v>
      </c>
      <c r="F5" s="40">
        <v>-0.1021</v>
      </c>
      <c r="G5" s="41">
        <v>-6.4000000000000001E-2</v>
      </c>
      <c r="H5" s="40">
        <v>-2.5899999999999999E-2</v>
      </c>
      <c r="I5" s="52">
        <v>-0.15290000000000001</v>
      </c>
      <c r="J5" s="53">
        <v>-9.06E-2</v>
      </c>
      <c r="K5" s="52">
        <v>-2.8199999999999999E-2</v>
      </c>
      <c r="L5" s="42">
        <v>-0.1883</v>
      </c>
      <c r="M5" s="43">
        <v>-0.1142</v>
      </c>
      <c r="N5" s="42">
        <v>-0.04</v>
      </c>
      <c r="O5" s="44">
        <v>-0.23549999999999999</v>
      </c>
      <c r="P5" s="45">
        <v>-0.12820000000000001</v>
      </c>
      <c r="Q5" s="44">
        <v>-2.0899999999999998E-2</v>
      </c>
      <c r="S5" s="109">
        <v>0.1149083446469602</v>
      </c>
      <c r="T5" s="109">
        <v>-0.27313737316380121</v>
      </c>
      <c r="U5" s="109">
        <v>4.7079325865001546E-3</v>
      </c>
      <c r="V5" s="109">
        <v>1.80600006836685E-3</v>
      </c>
      <c r="W5" s="98">
        <f t="shared" si="0"/>
        <v>0.43</v>
      </c>
      <c r="X5" s="98"/>
      <c r="Y5" s="101">
        <f t="shared" si="1"/>
        <v>-9.1494584948711419E-2</v>
      </c>
      <c r="Z5" s="101">
        <f t="shared" si="2"/>
        <v>2.6162341721943146E-3</v>
      </c>
    </row>
    <row r="6" spans="1:26" x14ac:dyDescent="0.2">
      <c r="A6" s="4" t="s">
        <v>33</v>
      </c>
      <c r="B6" s="7">
        <v>0.06</v>
      </c>
      <c r="C6" s="39">
        <v>-7.3300000000000004E-2</v>
      </c>
      <c r="D6" s="39">
        <v>-4.6399999999999997E-2</v>
      </c>
      <c r="E6" s="39">
        <v>-1.9599999999999999E-2</v>
      </c>
      <c r="F6" s="40">
        <v>-0.11799999999999999</v>
      </c>
      <c r="G6" s="41">
        <v>-8.0600000000000005E-2</v>
      </c>
      <c r="H6" s="40">
        <v>-4.3299999999999998E-2</v>
      </c>
      <c r="I6" s="52">
        <v>-0.16880000000000001</v>
      </c>
      <c r="J6" s="53">
        <v>-0.1201</v>
      </c>
      <c r="K6" s="52">
        <v>-7.1499999999999994E-2</v>
      </c>
      <c r="L6" s="42">
        <v>-0.23569999999999999</v>
      </c>
      <c r="M6" s="43">
        <v>-0.16750000000000001</v>
      </c>
      <c r="N6" s="42">
        <v>-9.9400000000000002E-2</v>
      </c>
      <c r="O6" s="44">
        <v>-0.30730000000000002</v>
      </c>
      <c r="P6" s="45">
        <v>-0.20019999999999999</v>
      </c>
      <c r="Q6" s="44">
        <v>-9.2999999999999999E-2</v>
      </c>
      <c r="S6" s="109">
        <v>0</v>
      </c>
      <c r="T6" s="109">
        <v>-0.30119175209692461</v>
      </c>
      <c r="U6" s="109">
        <v>5.9500698974836426E-3</v>
      </c>
      <c r="V6" s="109">
        <v>3.6335550782931169E-3</v>
      </c>
      <c r="W6" s="98">
        <f t="shared" si="0"/>
        <v>0.43</v>
      </c>
      <c r="X6" s="98"/>
      <c r="Y6" s="101">
        <f t="shared" si="1"/>
        <v>-0.12356238350419393</v>
      </c>
      <c r="Z6" s="101">
        <f t="shared" si="2"/>
        <v>5.2636935783601842E-3</v>
      </c>
    </row>
    <row r="7" spans="1:26" x14ac:dyDescent="0.2">
      <c r="A7" s="4" t="s">
        <v>33</v>
      </c>
      <c r="B7" s="7">
        <v>0.08</v>
      </c>
      <c r="C7" s="39">
        <v>-8.2400000000000001E-2</v>
      </c>
      <c r="D7" s="39">
        <v>-5.6099999999999997E-2</v>
      </c>
      <c r="E7" s="39">
        <v>-2.98E-2</v>
      </c>
      <c r="F7" s="40">
        <v>-0.1333</v>
      </c>
      <c r="G7" s="41">
        <v>-9.64E-2</v>
      </c>
      <c r="H7" s="40">
        <v>-5.9499999999999997E-2</v>
      </c>
      <c r="I7" s="52">
        <v>-0.19939999999999999</v>
      </c>
      <c r="J7" s="53">
        <v>-0.1515</v>
      </c>
      <c r="K7" s="52">
        <v>-0.1037</v>
      </c>
      <c r="L7" s="42">
        <v>-0.2762</v>
      </c>
      <c r="M7" s="43">
        <v>-0.2059</v>
      </c>
      <c r="N7" s="42">
        <v>-0.13569999999999999</v>
      </c>
      <c r="O7" s="44">
        <v>-0.31540000000000001</v>
      </c>
      <c r="P7" s="45">
        <v>-0.2298</v>
      </c>
      <c r="Q7" s="44">
        <v>-0.14419999999999999</v>
      </c>
      <c r="S7" s="109">
        <v>0</v>
      </c>
      <c r="T7" s="109">
        <v>-0.34897716682199448</v>
      </c>
      <c r="U7" s="109">
        <v>1.4222273998135389E-3</v>
      </c>
      <c r="V7" s="109">
        <v>9.2374670138146483E-3</v>
      </c>
      <c r="W7" s="98">
        <f t="shared" si="0"/>
        <v>0.43</v>
      </c>
      <c r="X7" s="98"/>
      <c r="Y7" s="101">
        <f t="shared" si="1"/>
        <v>-0.14863795433364407</v>
      </c>
      <c r="Z7" s="101">
        <f t="shared" si="2"/>
        <v>1.3381714258689923E-2</v>
      </c>
    </row>
    <row r="8" spans="1:26" x14ac:dyDescent="0.2">
      <c r="A8" s="4" t="s">
        <v>33</v>
      </c>
      <c r="B8" s="7">
        <v>0.1</v>
      </c>
      <c r="C8" s="39">
        <v>-8.6900000000000005E-2</v>
      </c>
      <c r="D8" s="39">
        <v>-6.3E-2</v>
      </c>
      <c r="E8" s="39">
        <v>-3.9100000000000003E-2</v>
      </c>
      <c r="F8" s="40">
        <v>-0.13739999999999999</v>
      </c>
      <c r="G8" s="41">
        <v>-0.1037</v>
      </c>
      <c r="H8" s="40">
        <v>-7.0000000000000007E-2</v>
      </c>
      <c r="I8" s="52">
        <v>-0.20599999999999999</v>
      </c>
      <c r="J8" s="53">
        <v>-0.16159999999999999</v>
      </c>
      <c r="K8" s="52">
        <v>-0.1171</v>
      </c>
      <c r="L8" s="42">
        <v>-0.27639999999999998</v>
      </c>
      <c r="M8" s="43">
        <v>-0.21590000000000001</v>
      </c>
      <c r="N8" s="42">
        <v>-0.15529999999999999</v>
      </c>
      <c r="O8" s="44">
        <v>-0.31180000000000002</v>
      </c>
      <c r="P8" s="45">
        <v>-0.23569999999999999</v>
      </c>
      <c r="Q8" s="44">
        <v>-0.15959999999999999</v>
      </c>
      <c r="S8" s="109">
        <v>0</v>
      </c>
      <c r="T8" s="109">
        <v>-0.34955032618825732</v>
      </c>
      <c r="U8" s="109">
        <v>-6.3724603914259437E-3</v>
      </c>
      <c r="V8" s="109">
        <v>1.123911747991114E-2</v>
      </c>
      <c r="W8" s="98">
        <f t="shared" si="0"/>
        <v>0.43</v>
      </c>
      <c r="X8" s="98"/>
      <c r="Y8" s="101">
        <f t="shared" si="1"/>
        <v>-0.15667910065237659</v>
      </c>
      <c r="Z8" s="101">
        <f t="shared" si="2"/>
        <v>1.6281374364974361E-2</v>
      </c>
    </row>
    <row r="9" spans="1:26" x14ac:dyDescent="0.2">
      <c r="A9" s="4" t="s">
        <v>33</v>
      </c>
      <c r="B9" s="7">
        <v>0.12</v>
      </c>
      <c r="C9" s="39">
        <v>-8.6699999999999999E-2</v>
      </c>
      <c r="D9" s="39">
        <v>-6.6400000000000001E-2</v>
      </c>
      <c r="E9" s="39">
        <v>-4.6199999999999998E-2</v>
      </c>
      <c r="F9" s="40">
        <v>-0.1295</v>
      </c>
      <c r="G9" s="41">
        <v>-0.1007</v>
      </c>
      <c r="H9" s="40">
        <v>-7.1999999999999995E-2</v>
      </c>
      <c r="I9" s="52">
        <v>-0.18920000000000001</v>
      </c>
      <c r="J9" s="53">
        <v>-0.15129999999999999</v>
      </c>
      <c r="K9" s="52">
        <v>-0.1135</v>
      </c>
      <c r="L9" s="42">
        <v>-0.25019999999999998</v>
      </c>
      <c r="M9" s="43">
        <v>-0.19750000000000001</v>
      </c>
      <c r="N9" s="42">
        <v>-0.1447</v>
      </c>
      <c r="O9" s="44">
        <v>-0.27239999999999998</v>
      </c>
      <c r="P9" s="45">
        <v>-0.20730000000000001</v>
      </c>
      <c r="Q9" s="44">
        <v>-0.14219999999999999</v>
      </c>
      <c r="S9" s="109">
        <v>0</v>
      </c>
      <c r="T9" s="109">
        <v>-0.2892439422180802</v>
      </c>
      <c r="U9" s="109">
        <v>-2.0843592730661789E-2</v>
      </c>
      <c r="V9" s="109">
        <v>1.2300811134499851E-2</v>
      </c>
      <c r="W9" s="98">
        <f t="shared" si="0"/>
        <v>0.43</v>
      </c>
      <c r="X9" s="98"/>
      <c r="Y9" s="101">
        <f t="shared" si="1"/>
        <v>-0.14521848788443625</v>
      </c>
      <c r="Z9" s="101">
        <f t="shared" si="2"/>
        <v>1.7819380519120659E-2</v>
      </c>
    </row>
    <row r="10" spans="1:26" x14ac:dyDescent="0.2">
      <c r="A10" s="4" t="s">
        <v>33</v>
      </c>
      <c r="B10" s="7">
        <v>0.14000000000000001</v>
      </c>
      <c r="C10" s="39">
        <v>-8.3199999999999996E-2</v>
      </c>
      <c r="D10" s="39">
        <v>-6.5799999999999997E-2</v>
      </c>
      <c r="E10" s="39">
        <v>-4.8399999999999999E-2</v>
      </c>
      <c r="F10" s="40">
        <v>-0.11409999999999999</v>
      </c>
      <c r="G10" s="41">
        <v>-9.0499999999999997E-2</v>
      </c>
      <c r="H10" s="40">
        <v>-6.6799999999999998E-2</v>
      </c>
      <c r="I10" s="52">
        <v>-0.16070000000000001</v>
      </c>
      <c r="J10" s="53">
        <v>-0.12939999999999999</v>
      </c>
      <c r="K10" s="52">
        <v>-9.8000000000000004E-2</v>
      </c>
      <c r="L10" s="42">
        <v>-0.2084</v>
      </c>
      <c r="M10" s="43">
        <v>-0.1641</v>
      </c>
      <c r="N10" s="42">
        <v>-0.1198</v>
      </c>
      <c r="O10" s="44">
        <v>-0.217</v>
      </c>
      <c r="P10" s="45">
        <v>-0.16109999999999999</v>
      </c>
      <c r="Q10" s="44">
        <v>-0.1051</v>
      </c>
      <c r="S10" s="109">
        <v>0</v>
      </c>
      <c r="T10" s="109">
        <v>-0.201903541472507</v>
      </c>
      <c r="U10" s="109">
        <v>-3.5765284249767042E-2</v>
      </c>
      <c r="V10" s="109">
        <v>1.3012377731052641E-2</v>
      </c>
      <c r="W10" s="98">
        <f t="shared" si="0"/>
        <v>0.43</v>
      </c>
      <c r="X10" s="98"/>
      <c r="Y10" s="101">
        <f t="shared" si="1"/>
        <v>-0.12258380708294506</v>
      </c>
      <c r="Z10" s="101">
        <f t="shared" si="2"/>
        <v>1.8850180505400209E-2</v>
      </c>
    </row>
    <row r="11" spans="1:26" x14ac:dyDescent="0.2">
      <c r="A11" s="4" t="s">
        <v>33</v>
      </c>
      <c r="B11" s="7">
        <v>0.16</v>
      </c>
      <c r="C11" s="39">
        <v>-7.8100000000000003E-2</v>
      </c>
      <c r="D11" s="39">
        <v>-6.1800000000000001E-2</v>
      </c>
      <c r="E11" s="39">
        <v>-4.5400000000000003E-2</v>
      </c>
      <c r="F11" s="40">
        <v>-9.8799999999999999E-2</v>
      </c>
      <c r="G11" s="41">
        <v>-7.85E-2</v>
      </c>
      <c r="H11" s="40">
        <v>-5.8099999999999999E-2</v>
      </c>
      <c r="I11" s="52">
        <v>-0.1328</v>
      </c>
      <c r="J11" s="53">
        <v>-0.1051</v>
      </c>
      <c r="K11" s="52">
        <v>-7.7399999999999997E-2</v>
      </c>
      <c r="L11" s="42">
        <v>-0.16639999999999999</v>
      </c>
      <c r="M11" s="43">
        <v>-0.1278</v>
      </c>
      <c r="N11" s="42">
        <v>-8.9099999999999999E-2</v>
      </c>
      <c r="O11" s="44">
        <v>-0.15809999999999999</v>
      </c>
      <c r="P11" s="45">
        <v>-0.1108</v>
      </c>
      <c r="Q11" s="44">
        <v>-6.3500000000000001E-2</v>
      </c>
      <c r="S11" s="109">
        <v>0</v>
      </c>
      <c r="T11" s="109">
        <v>-0.1126048462255359</v>
      </c>
      <c r="U11" s="109">
        <v>-4.8605125815470662E-2</v>
      </c>
      <c r="V11" s="109">
        <v>1.4246673445263629E-2</v>
      </c>
      <c r="W11" s="98">
        <f t="shared" si="0"/>
        <v>0.43</v>
      </c>
      <c r="X11" s="98"/>
      <c r="Y11" s="101">
        <f t="shared" si="1"/>
        <v>-9.7025209692451098E-2</v>
      </c>
      <c r="Z11" s="101">
        <f t="shared" si="2"/>
        <v>2.0638223973766141E-2</v>
      </c>
    </row>
    <row r="12" spans="1:26" x14ac:dyDescent="0.2">
      <c r="A12" s="4" t="s">
        <v>33</v>
      </c>
      <c r="B12" s="7">
        <v>0.18</v>
      </c>
      <c r="C12" s="39">
        <v>-7.1099999999999997E-2</v>
      </c>
      <c r="D12" s="39">
        <v>-5.5199999999999999E-2</v>
      </c>
      <c r="E12" s="39">
        <v>-3.9199999999999999E-2</v>
      </c>
      <c r="F12" s="40">
        <v>-8.4699999999999998E-2</v>
      </c>
      <c r="G12" s="41">
        <v>-6.59E-2</v>
      </c>
      <c r="H12" s="40">
        <v>-4.7E-2</v>
      </c>
      <c r="I12" s="52">
        <v>-0.10829999999999999</v>
      </c>
      <c r="J12" s="53">
        <v>-8.3599999999999994E-2</v>
      </c>
      <c r="K12" s="52">
        <v>-5.8999999999999997E-2</v>
      </c>
      <c r="L12" s="42">
        <v>-0.1293</v>
      </c>
      <c r="M12" s="43">
        <v>-9.4899999999999998E-2</v>
      </c>
      <c r="N12" s="42">
        <v>-6.0499999999999998E-2</v>
      </c>
      <c r="O12" s="44">
        <v>-0.1081</v>
      </c>
      <c r="P12" s="45">
        <v>-6.7799999999999999E-2</v>
      </c>
      <c r="Q12" s="44">
        <v>-2.7400000000000001E-2</v>
      </c>
      <c r="S12" s="109">
        <v>0.3572364704532181</v>
      </c>
      <c r="T12" s="109">
        <v>-0.34828269971683973</v>
      </c>
      <c r="U12" s="109">
        <v>-2.12108157417654E-3</v>
      </c>
      <c r="V12" s="109">
        <v>9.7550531708867488E-3</v>
      </c>
      <c r="W12" s="98">
        <f t="shared" si="0"/>
        <v>0.43</v>
      </c>
      <c r="X12" s="98"/>
      <c r="Y12" s="101">
        <f t="shared" si="1"/>
        <v>-8.5829619065617591E-2</v>
      </c>
      <c r="Z12" s="101">
        <f t="shared" si="2"/>
        <v>1.4131507470165984E-2</v>
      </c>
    </row>
    <row r="13" spans="1:26" x14ac:dyDescent="0.2">
      <c r="A13" s="4" t="s">
        <v>33</v>
      </c>
      <c r="B13" s="7">
        <v>0.2</v>
      </c>
      <c r="C13" s="39">
        <v>-6.2899999999999998E-2</v>
      </c>
      <c r="D13" s="39">
        <v>-4.6899999999999997E-2</v>
      </c>
      <c r="E13" s="39">
        <v>-3.0800000000000001E-2</v>
      </c>
      <c r="F13" s="40">
        <v>-7.1900000000000006E-2</v>
      </c>
      <c r="G13" s="41">
        <v>-5.3800000000000001E-2</v>
      </c>
      <c r="H13" s="40">
        <v>-3.5700000000000003E-2</v>
      </c>
      <c r="I13" s="52">
        <v>-8.8499999999999995E-2</v>
      </c>
      <c r="J13" s="53">
        <v>-6.6000000000000003E-2</v>
      </c>
      <c r="K13" s="52">
        <v>-4.3499999999999997E-2</v>
      </c>
      <c r="L13" s="42">
        <v>-9.8799999999999999E-2</v>
      </c>
      <c r="M13" s="43">
        <v>-6.9199999999999998E-2</v>
      </c>
      <c r="N13" s="42">
        <v>-3.95E-2</v>
      </c>
      <c r="O13" s="44">
        <v>-7.0099999999999996E-2</v>
      </c>
      <c r="P13" s="45">
        <v>-3.4599999999999999E-2</v>
      </c>
      <c r="Q13" s="44">
        <v>8.9999999999999998E-4</v>
      </c>
      <c r="S13" s="109">
        <v>0.39792392651136571</v>
      </c>
      <c r="T13" s="109">
        <v>-0.33479369311246249</v>
      </c>
      <c r="U13" s="109">
        <v>2.6352881573817582E-3</v>
      </c>
      <c r="V13" s="109">
        <v>9.3255682518732768E-3</v>
      </c>
      <c r="W13" s="98">
        <f t="shared" si="0"/>
        <v>0.43</v>
      </c>
      <c r="X13" s="98"/>
      <c r="Y13" s="101">
        <f t="shared" si="1"/>
        <v>-6.7749865869025594E-2</v>
      </c>
      <c r="Z13" s="101">
        <f t="shared" si="2"/>
        <v>1.3509340759739863E-2</v>
      </c>
    </row>
    <row r="14" spans="1:26" x14ac:dyDescent="0.2">
      <c r="A14" s="4" t="s">
        <v>33</v>
      </c>
      <c r="B14" s="7">
        <v>0.22</v>
      </c>
      <c r="C14" s="39">
        <v>-5.3900000000000003E-2</v>
      </c>
      <c r="D14" s="39">
        <v>-3.8399999999999997E-2</v>
      </c>
      <c r="E14" s="39">
        <v>-2.2800000000000001E-2</v>
      </c>
      <c r="F14" s="40">
        <v>-6.0699999999999997E-2</v>
      </c>
      <c r="G14" s="41">
        <v>-4.3200000000000002E-2</v>
      </c>
      <c r="H14" s="40">
        <v>-2.5600000000000001E-2</v>
      </c>
      <c r="I14" s="52">
        <v>-7.2599999999999998E-2</v>
      </c>
      <c r="J14" s="53">
        <v>-5.1799999999999999E-2</v>
      </c>
      <c r="K14" s="52">
        <v>-3.1E-2</v>
      </c>
      <c r="L14" s="42">
        <v>-7.4999999999999997E-2</v>
      </c>
      <c r="M14" s="43">
        <v>-4.9200000000000001E-2</v>
      </c>
      <c r="N14" s="42">
        <v>-2.3400000000000001E-2</v>
      </c>
      <c r="O14" s="44">
        <v>-4.5199999999999997E-2</v>
      </c>
      <c r="P14" s="45">
        <v>-1.21E-2</v>
      </c>
      <c r="Q14" s="44">
        <v>2.1000000000000001E-2</v>
      </c>
      <c r="S14" s="109">
        <v>0</v>
      </c>
      <c r="T14" s="109">
        <v>3.5534715750233037E-2</v>
      </c>
      <c r="U14" s="109">
        <v>-5.4148858341099733E-2</v>
      </c>
      <c r="V14" s="109">
        <v>1.6255141884894238E-2</v>
      </c>
      <c r="W14" s="98">
        <f t="shared" si="0"/>
        <v>0.43</v>
      </c>
      <c r="X14" s="98"/>
      <c r="Y14" s="101">
        <f t="shared" si="1"/>
        <v>-3.8868930568499528E-2</v>
      </c>
      <c r="Z14" s="101">
        <f t="shared" si="2"/>
        <v>2.3547760832359457E-2</v>
      </c>
    </row>
    <row r="15" spans="1:26" x14ac:dyDescent="0.2">
      <c r="A15" s="4" t="s">
        <v>33</v>
      </c>
      <c r="B15" s="7">
        <v>0.24</v>
      </c>
      <c r="C15" s="39">
        <v>-4.5900000000000003E-2</v>
      </c>
      <c r="D15" s="39">
        <v>-3.09E-2</v>
      </c>
      <c r="E15" s="39">
        <v>-1.5800000000000002E-2</v>
      </c>
      <c r="F15" s="40">
        <v>-5.1700000000000003E-2</v>
      </c>
      <c r="G15" s="41">
        <v>-3.44E-2</v>
      </c>
      <c r="H15" s="40">
        <v>-1.72E-2</v>
      </c>
      <c r="I15" s="52">
        <v>-5.9900000000000002E-2</v>
      </c>
      <c r="J15" s="53">
        <v>-4.0500000000000001E-2</v>
      </c>
      <c r="K15" s="52">
        <v>-2.1100000000000001E-2</v>
      </c>
      <c r="L15" s="42">
        <v>-5.7799999999999997E-2</v>
      </c>
      <c r="M15" s="43">
        <v>-3.4299999999999997E-2</v>
      </c>
      <c r="N15" s="42">
        <v>-1.0699999999999999E-2</v>
      </c>
      <c r="O15" s="44">
        <v>-3.15E-2</v>
      </c>
      <c r="P15" s="45">
        <v>1.1999999999999999E-3</v>
      </c>
      <c r="Q15" s="44">
        <v>3.39E-2</v>
      </c>
      <c r="S15" s="109">
        <v>0.38799844186155408</v>
      </c>
      <c r="T15" s="109">
        <v>-0.28414349875464689</v>
      </c>
      <c r="U15" s="109">
        <v>9.4359963932636823E-3</v>
      </c>
      <c r="V15" s="109">
        <v>6.8987919756263779E-3</v>
      </c>
      <c r="W15" s="98">
        <f t="shared" si="0"/>
        <v>0.43</v>
      </c>
      <c r="X15" s="98"/>
      <c r="Y15" s="101">
        <f t="shared" si="1"/>
        <v>-4.1004796171033135E-2</v>
      </c>
      <c r="Z15" s="101">
        <f t="shared" si="2"/>
        <v>9.9938286989186449E-3</v>
      </c>
    </row>
    <row r="16" spans="1:26" x14ac:dyDescent="0.2">
      <c r="A16" s="4" t="s">
        <v>33</v>
      </c>
      <c r="B16" s="7">
        <v>0.26</v>
      </c>
      <c r="C16" s="39">
        <v>-3.9300000000000002E-2</v>
      </c>
      <c r="D16" s="39">
        <v>-2.5100000000000001E-2</v>
      </c>
      <c r="E16" s="39">
        <v>-1.0800000000000001E-2</v>
      </c>
      <c r="F16" s="40">
        <v>-4.4400000000000002E-2</v>
      </c>
      <c r="G16" s="41">
        <v>-2.7099999999999999E-2</v>
      </c>
      <c r="H16" s="40">
        <v>-9.9000000000000008E-3</v>
      </c>
      <c r="I16" s="52">
        <v>-4.9500000000000002E-2</v>
      </c>
      <c r="J16" s="53">
        <v>-3.1199999999999999E-2</v>
      </c>
      <c r="K16" s="52">
        <v>-1.29E-2</v>
      </c>
      <c r="L16" s="42">
        <v>-4.5100000000000001E-2</v>
      </c>
      <c r="M16" s="43">
        <v>-2.3199999999999998E-2</v>
      </c>
      <c r="N16" s="42">
        <v>-1.2999999999999999E-3</v>
      </c>
      <c r="O16" s="44">
        <v>-2.4E-2</v>
      </c>
      <c r="P16" s="45">
        <v>9.5999999999999992E-3</v>
      </c>
      <c r="Q16" s="44">
        <v>4.3299999999999998E-2</v>
      </c>
      <c r="S16" s="109">
        <v>0</v>
      </c>
      <c r="T16" s="109">
        <v>5.5952935694315073E-2</v>
      </c>
      <c r="U16" s="109">
        <v>-4.3347856477166838E-2</v>
      </c>
      <c r="V16" s="109">
        <v>1.3527454795346269E-2</v>
      </c>
      <c r="W16" s="98">
        <f t="shared" si="0"/>
        <v>0.43</v>
      </c>
      <c r="X16" s="98"/>
      <c r="Y16" s="101">
        <f t="shared" si="1"/>
        <v>-1.9288094128611356E-2</v>
      </c>
      <c r="Z16" s="101">
        <f t="shared" si="2"/>
        <v>1.9596338958282833E-2</v>
      </c>
    </row>
    <row r="17" spans="1:26" x14ac:dyDescent="0.2">
      <c r="A17" s="4" t="s">
        <v>33</v>
      </c>
      <c r="B17" s="7">
        <v>0.28000000000000003</v>
      </c>
      <c r="C17" s="39">
        <v>-3.32E-2</v>
      </c>
      <c r="D17" s="39">
        <v>-1.9E-2</v>
      </c>
      <c r="E17" s="39">
        <v>-4.8999999999999998E-3</v>
      </c>
      <c r="F17" s="40">
        <v>-3.73E-2</v>
      </c>
      <c r="G17" s="41">
        <v>-2.0199999999999999E-2</v>
      </c>
      <c r="H17" s="40">
        <v>-3.0999999999999999E-3</v>
      </c>
      <c r="I17" s="52">
        <v>-4.0300000000000002E-2</v>
      </c>
      <c r="J17" s="53">
        <v>-2.3199999999999998E-2</v>
      </c>
      <c r="K17" s="52">
        <v>-6.1000000000000004E-3</v>
      </c>
      <c r="L17" s="42">
        <v>-3.4700000000000002E-2</v>
      </c>
      <c r="M17" s="43">
        <v>-1.43E-2</v>
      </c>
      <c r="N17" s="42">
        <v>6.1000000000000004E-3</v>
      </c>
      <c r="O17" s="44">
        <v>-1.7500000000000002E-2</v>
      </c>
      <c r="P17" s="45">
        <v>1.5599999999999999E-2</v>
      </c>
      <c r="Q17" s="44">
        <v>4.8599999999999997E-2</v>
      </c>
      <c r="S17" s="109">
        <v>0.31752055963557341</v>
      </c>
      <c r="T17" s="109">
        <v>-0.21535887894536651</v>
      </c>
      <c r="U17" s="109">
        <v>1.088652805668696E-2</v>
      </c>
      <c r="V17" s="109">
        <v>4.9842389924466381E-3</v>
      </c>
      <c r="W17" s="98">
        <f t="shared" si="0"/>
        <v>0.43</v>
      </c>
      <c r="X17" s="98"/>
      <c r="Y17" s="101">
        <f t="shared" si="1"/>
        <v>-2.3008238413203125E-2</v>
      </c>
      <c r="Z17" s="101">
        <f t="shared" si="2"/>
        <v>7.2203410192637233E-3</v>
      </c>
    </row>
    <row r="18" spans="1:26" x14ac:dyDescent="0.2">
      <c r="A18" s="4" t="s">
        <v>33</v>
      </c>
      <c r="B18" s="7">
        <v>0.3</v>
      </c>
      <c r="C18" s="39">
        <v>-2.69E-2</v>
      </c>
      <c r="D18" s="39">
        <v>-1.29E-2</v>
      </c>
      <c r="E18" s="39">
        <v>1.1999999999999999E-3</v>
      </c>
      <c r="F18" s="40">
        <v>-3.0499999999999999E-2</v>
      </c>
      <c r="G18" s="41">
        <v>-1.35E-2</v>
      </c>
      <c r="H18" s="40">
        <v>3.5999999999999999E-3</v>
      </c>
      <c r="I18" s="52">
        <v>-3.1199999999999999E-2</v>
      </c>
      <c r="J18" s="53">
        <v>-1.52E-2</v>
      </c>
      <c r="K18" s="52">
        <v>8.0000000000000004E-4</v>
      </c>
      <c r="L18" s="42">
        <v>-2.4799999999999999E-2</v>
      </c>
      <c r="M18" s="43">
        <v>-5.7999999999999996E-3</v>
      </c>
      <c r="N18" s="42">
        <v>1.32E-2</v>
      </c>
      <c r="O18" s="44">
        <v>-1.37E-2</v>
      </c>
      <c r="P18" s="45">
        <v>1.9599999999999999E-2</v>
      </c>
      <c r="Q18" s="44">
        <v>5.2900000000000003E-2</v>
      </c>
      <c r="S18" s="109">
        <v>0</v>
      </c>
      <c r="T18" s="109">
        <v>5.5512581547064357E-2</v>
      </c>
      <c r="U18" s="109">
        <v>-2.931938490214353E-2</v>
      </c>
      <c r="V18" s="109">
        <v>1.022863452639791E-2</v>
      </c>
      <c r="W18" s="98">
        <f t="shared" si="0"/>
        <v>0.43</v>
      </c>
      <c r="X18" s="98"/>
      <c r="Y18" s="101">
        <f t="shared" si="1"/>
        <v>-5.4489748369058559E-3</v>
      </c>
      <c r="Z18" s="101">
        <f t="shared" si="2"/>
        <v>1.4817553803886678E-2</v>
      </c>
    </row>
    <row r="19" spans="1:26" x14ac:dyDescent="0.2">
      <c r="A19" s="4" t="s">
        <v>33</v>
      </c>
      <c r="B19" s="7">
        <v>0.32</v>
      </c>
      <c r="C19" s="39">
        <v>-2.0799999999999999E-2</v>
      </c>
      <c r="D19" s="39">
        <v>-6.6E-3</v>
      </c>
      <c r="E19" s="39">
        <v>7.4999999999999997E-3</v>
      </c>
      <c r="F19" s="40">
        <v>-2.3699999999999999E-2</v>
      </c>
      <c r="G19" s="41">
        <v>-6.7000000000000002E-3</v>
      </c>
      <c r="H19" s="40">
        <v>1.0200000000000001E-2</v>
      </c>
      <c r="I19" s="52">
        <v>-2.1000000000000001E-2</v>
      </c>
      <c r="J19" s="53">
        <v>-5.8999999999999999E-3</v>
      </c>
      <c r="K19" s="52">
        <v>9.1000000000000004E-3</v>
      </c>
      <c r="L19" s="42">
        <v>-1.4200000000000001E-2</v>
      </c>
      <c r="M19" s="43">
        <v>3.5000000000000001E-3</v>
      </c>
      <c r="N19" s="42">
        <v>2.12E-2</v>
      </c>
      <c r="O19" s="44">
        <v>-8.5000000000000006E-3</v>
      </c>
      <c r="P19" s="45">
        <v>2.63E-2</v>
      </c>
      <c r="Q19" s="44">
        <v>6.0999999999999999E-2</v>
      </c>
      <c r="S19" s="109">
        <v>0</v>
      </c>
      <c r="T19" s="109">
        <v>5.8062674743709262E-2</v>
      </c>
      <c r="U19" s="109">
        <v>-2.2730824790307549E-2</v>
      </c>
      <c r="V19" s="109">
        <v>8.6784723237014819E-3</v>
      </c>
      <c r="W19" s="98">
        <f t="shared" si="0"/>
        <v>0.43</v>
      </c>
      <c r="X19" s="98"/>
      <c r="Y19" s="101">
        <f t="shared" si="1"/>
        <v>2.236125349487434E-3</v>
      </c>
      <c r="Z19" s="101">
        <f t="shared" si="2"/>
        <v>1.2571935213846516E-2</v>
      </c>
    </row>
    <row r="20" spans="1:26" x14ac:dyDescent="0.2">
      <c r="A20" s="4" t="s">
        <v>33</v>
      </c>
      <c r="B20" s="7">
        <v>0.34</v>
      </c>
      <c r="C20" s="39">
        <v>-1.54E-2</v>
      </c>
      <c r="D20" s="39">
        <v>-5.9999999999999995E-4</v>
      </c>
      <c r="E20" s="39">
        <v>1.41E-2</v>
      </c>
      <c r="F20" s="40">
        <v>-1.6500000000000001E-2</v>
      </c>
      <c r="G20" s="41">
        <v>1E-4</v>
      </c>
      <c r="H20" s="40">
        <v>1.67E-2</v>
      </c>
      <c r="I20" s="52">
        <v>-1.0200000000000001E-2</v>
      </c>
      <c r="J20" s="53">
        <v>4.7999999999999996E-3</v>
      </c>
      <c r="K20" s="52">
        <v>1.9900000000000001E-2</v>
      </c>
      <c r="L20" s="42">
        <v>-1.9E-3</v>
      </c>
      <c r="M20" s="43">
        <v>1.4999999999999999E-2</v>
      </c>
      <c r="N20" s="42">
        <v>3.1899999999999998E-2</v>
      </c>
      <c r="O20" s="44">
        <v>5.0000000000000001E-4</v>
      </c>
      <c r="P20" s="45">
        <v>3.5700000000000003E-2</v>
      </c>
      <c r="Q20" s="44">
        <v>7.0999999999999994E-2</v>
      </c>
      <c r="S20" s="109">
        <v>0</v>
      </c>
      <c r="T20" s="109">
        <v>6.6891891891891916E-2</v>
      </c>
      <c r="U20" s="109">
        <v>-1.7629729729729728E-2</v>
      </c>
      <c r="V20" s="109">
        <v>7.064312033347943E-3</v>
      </c>
      <c r="W20" s="98">
        <f t="shared" si="0"/>
        <v>0.43</v>
      </c>
      <c r="X20" s="98"/>
      <c r="Y20" s="101">
        <f t="shared" si="1"/>
        <v>1.1133783783783796E-2</v>
      </c>
      <c r="Z20" s="101">
        <f t="shared" si="2"/>
        <v>1.0233606780204282E-2</v>
      </c>
    </row>
    <row r="21" spans="1:26" x14ac:dyDescent="0.2">
      <c r="A21" s="4" t="s">
        <v>33</v>
      </c>
      <c r="B21" s="7">
        <v>0.36</v>
      </c>
      <c r="C21" s="39">
        <v>-1.0200000000000001E-2</v>
      </c>
      <c r="D21" s="39">
        <v>5.1000000000000004E-3</v>
      </c>
      <c r="E21" s="39">
        <v>2.0500000000000001E-2</v>
      </c>
      <c r="F21" s="40">
        <v>-8.8000000000000005E-3</v>
      </c>
      <c r="G21" s="41">
        <v>7.6E-3</v>
      </c>
      <c r="H21" s="40">
        <v>2.3900000000000001E-2</v>
      </c>
      <c r="I21" s="52">
        <v>1.8E-3</v>
      </c>
      <c r="J21" s="53">
        <v>1.78E-2</v>
      </c>
      <c r="K21" s="52">
        <v>3.3700000000000001E-2</v>
      </c>
      <c r="L21" s="42">
        <v>1.1900000000000001E-2</v>
      </c>
      <c r="M21" s="43">
        <v>3.0099999999999998E-2</v>
      </c>
      <c r="N21" s="42">
        <v>4.82E-2</v>
      </c>
      <c r="O21" s="44">
        <v>1.4800000000000001E-2</v>
      </c>
      <c r="P21" s="45">
        <v>5.0700000000000002E-2</v>
      </c>
      <c r="Q21" s="44">
        <v>8.6699999999999999E-2</v>
      </c>
      <c r="S21" s="109">
        <v>0</v>
      </c>
      <c r="T21" s="109">
        <v>8.6950139794967421E-2</v>
      </c>
      <c r="U21" s="109">
        <v>-1.4954659832246029E-2</v>
      </c>
      <c r="V21" s="109">
        <v>5.819939667403351E-3</v>
      </c>
      <c r="W21" s="98">
        <f t="shared" si="0"/>
        <v>0.43</v>
      </c>
      <c r="X21" s="98"/>
      <c r="Y21" s="101">
        <f t="shared" si="1"/>
        <v>2.2433900279589962E-2</v>
      </c>
      <c r="Z21" s="101">
        <f t="shared" si="2"/>
        <v>8.4309659255654926E-3</v>
      </c>
    </row>
    <row r="22" spans="1:26" x14ac:dyDescent="0.2">
      <c r="A22" s="4" t="s">
        <v>33</v>
      </c>
      <c r="B22" s="7">
        <v>0.38</v>
      </c>
      <c r="C22" s="39">
        <v>-5.5999999999999999E-3</v>
      </c>
      <c r="D22" s="39">
        <v>1.0200000000000001E-2</v>
      </c>
      <c r="E22" s="39">
        <v>2.5999999999999999E-2</v>
      </c>
      <c r="F22" s="40">
        <v>-2.9999999999999997E-4</v>
      </c>
      <c r="G22" s="41">
        <v>1.6400000000000001E-2</v>
      </c>
      <c r="H22" s="40">
        <v>3.32E-2</v>
      </c>
      <c r="I22" s="52">
        <v>1.55E-2</v>
      </c>
      <c r="J22" s="53">
        <v>3.3500000000000002E-2</v>
      </c>
      <c r="K22" s="52">
        <v>5.1499999999999997E-2</v>
      </c>
      <c r="L22" s="42">
        <v>2.8199999999999999E-2</v>
      </c>
      <c r="M22" s="43">
        <v>4.9599999999999998E-2</v>
      </c>
      <c r="N22" s="42">
        <v>7.1099999999999997E-2</v>
      </c>
      <c r="O22" s="44">
        <v>3.5700000000000003E-2</v>
      </c>
      <c r="P22" s="45">
        <v>7.3200000000000001E-2</v>
      </c>
      <c r="Q22" s="44">
        <v>0.11070000000000001</v>
      </c>
      <c r="S22" s="109">
        <v>0</v>
      </c>
      <c r="T22" s="109">
        <v>0.121725302889096</v>
      </c>
      <c r="U22" s="109">
        <v>-1.551842963653307E-2</v>
      </c>
      <c r="V22" s="109">
        <v>5.14383013211783E-3</v>
      </c>
      <c r="W22" s="98">
        <f t="shared" si="0"/>
        <v>0.43</v>
      </c>
      <c r="X22" s="98"/>
      <c r="Y22" s="101">
        <f t="shared" si="1"/>
        <v>3.6823450605778206E-2</v>
      </c>
      <c r="Z22" s="101">
        <f t="shared" si="2"/>
        <v>7.4515302647684446E-3</v>
      </c>
    </row>
    <row r="23" spans="1:26" x14ac:dyDescent="0.2">
      <c r="A23" s="4" t="s">
        <v>33</v>
      </c>
      <c r="B23" s="7">
        <v>0.4</v>
      </c>
      <c r="C23" s="39">
        <v>-1.1000000000000001E-3</v>
      </c>
      <c r="D23" s="39">
        <v>1.52E-2</v>
      </c>
      <c r="E23" s="39">
        <v>3.15E-2</v>
      </c>
      <c r="F23" s="40">
        <v>9.1000000000000004E-3</v>
      </c>
      <c r="G23" s="41">
        <v>2.7099999999999999E-2</v>
      </c>
      <c r="H23" s="40">
        <v>4.5100000000000001E-2</v>
      </c>
      <c r="I23" s="52">
        <v>3.2000000000000001E-2</v>
      </c>
      <c r="J23" s="53">
        <v>5.2999999999999999E-2</v>
      </c>
      <c r="K23" s="52">
        <v>7.3999999999999996E-2</v>
      </c>
      <c r="L23" s="42">
        <v>4.8899999999999999E-2</v>
      </c>
      <c r="M23" s="43">
        <v>7.4700000000000003E-2</v>
      </c>
      <c r="N23" s="42">
        <v>0.1004</v>
      </c>
      <c r="O23" s="44">
        <v>6.08E-2</v>
      </c>
      <c r="P23" s="45">
        <v>0.1016</v>
      </c>
      <c r="Q23" s="44">
        <v>0.1424</v>
      </c>
      <c r="S23" s="109">
        <v>0.10141608162549851</v>
      </c>
      <c r="T23" s="109">
        <v>8.137984171620774E-2</v>
      </c>
      <c r="U23" s="109">
        <v>-2.570598329715363E-3</v>
      </c>
      <c r="V23" s="109">
        <v>2.2879304637344181E-3</v>
      </c>
      <c r="W23" s="98">
        <f t="shared" si="0"/>
        <v>0.43</v>
      </c>
      <c r="X23" s="98"/>
      <c r="Y23" s="101">
        <f t="shared" si="1"/>
        <v>5.1174567100808643E-2</v>
      </c>
      <c r="Z23" s="101">
        <f t="shared" si="2"/>
        <v>3.3143752138610062E-3</v>
      </c>
    </row>
    <row r="24" spans="1:26" x14ac:dyDescent="0.2">
      <c r="A24" s="4" t="s">
        <v>33</v>
      </c>
      <c r="B24" s="7">
        <v>0.42</v>
      </c>
      <c r="C24" s="39">
        <v>4.1000000000000003E-3</v>
      </c>
      <c r="D24" s="39">
        <v>2.1299999999999999E-2</v>
      </c>
      <c r="E24" s="39">
        <v>3.85E-2</v>
      </c>
      <c r="F24" s="40">
        <v>1.9900000000000001E-2</v>
      </c>
      <c r="G24" s="41">
        <v>4.0300000000000002E-2</v>
      </c>
      <c r="H24" s="40">
        <v>6.0699999999999997E-2</v>
      </c>
      <c r="I24" s="52">
        <v>5.11E-2</v>
      </c>
      <c r="J24" s="53">
        <v>7.5600000000000001E-2</v>
      </c>
      <c r="K24" s="52">
        <v>0.10009999999999999</v>
      </c>
      <c r="L24" s="42">
        <v>7.2900000000000006E-2</v>
      </c>
      <c r="M24" s="43">
        <v>0.1047</v>
      </c>
      <c r="N24" s="42">
        <v>0.13639999999999999</v>
      </c>
      <c r="O24" s="44">
        <v>8.8300000000000003E-2</v>
      </c>
      <c r="P24" s="45">
        <v>0.13239999999999999</v>
      </c>
      <c r="Q24" s="44">
        <v>0.17649999999999999</v>
      </c>
      <c r="S24" s="109">
        <v>3.5923277921759693E-2</v>
      </c>
      <c r="T24" s="109">
        <v>0.1881816681924641</v>
      </c>
      <c r="U24" s="109">
        <v>-1.349578539991585E-2</v>
      </c>
      <c r="V24" s="109">
        <v>3.4212573328962271E-3</v>
      </c>
      <c r="W24" s="98">
        <f t="shared" si="0"/>
        <v>0.43</v>
      </c>
      <c r="X24" s="98"/>
      <c r="Y24" s="101">
        <f t="shared" si="1"/>
        <v>7.406454601057709E-2</v>
      </c>
      <c r="Z24" s="101">
        <f t="shared" si="2"/>
        <v>4.9561517205742017E-3</v>
      </c>
    </row>
    <row r="25" spans="1:26" x14ac:dyDescent="0.2">
      <c r="A25" s="4" t="s">
        <v>33</v>
      </c>
      <c r="B25" s="7">
        <v>0.44</v>
      </c>
      <c r="C25" s="39">
        <v>1.01E-2</v>
      </c>
      <c r="D25" s="39">
        <v>2.9100000000000001E-2</v>
      </c>
      <c r="E25" s="39">
        <v>4.8099999999999997E-2</v>
      </c>
      <c r="F25" s="40">
        <v>3.2599999999999997E-2</v>
      </c>
      <c r="G25" s="41">
        <v>5.5899999999999998E-2</v>
      </c>
      <c r="H25" s="40">
        <v>7.9299999999999995E-2</v>
      </c>
      <c r="I25" s="52">
        <v>7.1900000000000006E-2</v>
      </c>
      <c r="J25" s="53">
        <v>0.1003</v>
      </c>
      <c r="K25" s="52">
        <v>0.12870000000000001</v>
      </c>
      <c r="L25" s="42">
        <v>0.1004</v>
      </c>
      <c r="M25" s="43">
        <v>0.1386</v>
      </c>
      <c r="N25" s="42">
        <v>0.17680000000000001</v>
      </c>
      <c r="O25" s="44">
        <v>0.1192</v>
      </c>
      <c r="P25" s="45">
        <v>0.1653</v>
      </c>
      <c r="Q25" s="44">
        <v>0.21129999999999999</v>
      </c>
      <c r="S25" s="109">
        <v>0</v>
      </c>
      <c r="T25" s="109">
        <v>0.27133271202236731</v>
      </c>
      <c r="U25" s="109">
        <v>-1.8290400745573109E-2</v>
      </c>
      <c r="V25" s="109">
        <v>4.5863229821314824E-3</v>
      </c>
      <c r="W25" s="98">
        <f t="shared" si="0"/>
        <v>0.43</v>
      </c>
      <c r="X25" s="98"/>
      <c r="Y25" s="101">
        <f t="shared" si="1"/>
        <v>9.8382665424044835E-2</v>
      </c>
      <c r="Z25" s="101">
        <f t="shared" si="2"/>
        <v>6.643906122009738E-3</v>
      </c>
    </row>
    <row r="26" spans="1:26" x14ac:dyDescent="0.2">
      <c r="A26" s="4" t="s">
        <v>33</v>
      </c>
      <c r="B26" s="7">
        <v>0.46</v>
      </c>
      <c r="C26" s="39">
        <v>1.72E-2</v>
      </c>
      <c r="D26" s="39">
        <v>3.8699999999999998E-2</v>
      </c>
      <c r="E26" s="39">
        <v>6.0199999999999997E-2</v>
      </c>
      <c r="F26" s="40">
        <v>4.7500000000000001E-2</v>
      </c>
      <c r="G26" s="41">
        <v>7.3599999999999999E-2</v>
      </c>
      <c r="H26" s="40">
        <v>9.98E-2</v>
      </c>
      <c r="I26" s="52">
        <v>9.3799999999999994E-2</v>
      </c>
      <c r="J26" s="53">
        <v>0.1263</v>
      </c>
      <c r="K26" s="52">
        <v>0.1588</v>
      </c>
      <c r="L26" s="42">
        <v>0.1288</v>
      </c>
      <c r="M26" s="43">
        <v>0.1736</v>
      </c>
      <c r="N26" s="42">
        <v>0.2185</v>
      </c>
      <c r="O26" s="44">
        <v>0.1474</v>
      </c>
      <c r="P26" s="45">
        <v>0.19700000000000001</v>
      </c>
      <c r="Q26" s="44">
        <v>0.2465</v>
      </c>
      <c r="S26" s="109">
        <v>0</v>
      </c>
      <c r="T26" s="109">
        <v>0.31826887232059647</v>
      </c>
      <c r="U26" s="109">
        <v>-1.4379077353215209E-2</v>
      </c>
      <c r="V26" s="109">
        <v>8.1041863431537634E-3</v>
      </c>
      <c r="W26" s="98">
        <f t="shared" si="0"/>
        <v>0.43</v>
      </c>
      <c r="X26" s="98"/>
      <c r="Y26" s="101">
        <f t="shared" si="1"/>
        <v>0.12247653774464128</v>
      </c>
      <c r="Z26" s="101">
        <f t="shared" si="2"/>
        <v>1.1740004676723266E-2</v>
      </c>
    </row>
    <row r="27" spans="1:26" x14ac:dyDescent="0.2">
      <c r="A27" s="4" t="s">
        <v>33</v>
      </c>
      <c r="B27" s="7">
        <v>0.48</v>
      </c>
      <c r="C27" s="39">
        <v>2.5600000000000001E-2</v>
      </c>
      <c r="D27" s="39">
        <v>5.0299999999999997E-2</v>
      </c>
      <c r="E27" s="39">
        <v>7.4999999999999997E-2</v>
      </c>
      <c r="F27" s="40">
        <v>6.4000000000000001E-2</v>
      </c>
      <c r="G27" s="41">
        <v>9.2399999999999996E-2</v>
      </c>
      <c r="H27" s="40">
        <v>0.12089999999999999</v>
      </c>
      <c r="I27" s="52">
        <v>0.1169</v>
      </c>
      <c r="J27" s="53">
        <v>0.15229999999999999</v>
      </c>
      <c r="K27" s="52">
        <v>0.18759999999999999</v>
      </c>
      <c r="L27" s="42">
        <v>0.15740000000000001</v>
      </c>
      <c r="M27" s="43">
        <v>0.20619999999999999</v>
      </c>
      <c r="N27" s="42">
        <v>0.255</v>
      </c>
      <c r="O27" s="44">
        <v>0.16900000000000001</v>
      </c>
      <c r="P27" s="45">
        <v>0.22170000000000001</v>
      </c>
      <c r="Q27" s="44">
        <v>0.27450000000000002</v>
      </c>
      <c r="S27" s="109">
        <v>-0.27354672169723732</v>
      </c>
      <c r="T27" s="109">
        <v>0.58371305279069607</v>
      </c>
      <c r="U27" s="109">
        <v>-4.574730369083492E-2</v>
      </c>
      <c r="V27" s="109">
        <v>1.089687987015427E-2</v>
      </c>
      <c r="W27" s="98">
        <f t="shared" si="0"/>
        <v>0.43</v>
      </c>
      <c r="X27" s="98"/>
      <c r="Y27" s="101">
        <f t="shared" si="1"/>
        <v>0.15467052016734517</v>
      </c>
      <c r="Z27" s="101">
        <f t="shared" si="2"/>
        <v>1.5785597124796453E-2</v>
      </c>
    </row>
    <row r="28" spans="1:26" x14ac:dyDescent="0.2">
      <c r="A28" s="4" t="s">
        <v>33</v>
      </c>
      <c r="B28" s="7">
        <v>0.5</v>
      </c>
      <c r="C28" s="39">
        <v>3.6200000000000003E-2</v>
      </c>
      <c r="D28" s="39">
        <v>6.3200000000000006E-2</v>
      </c>
      <c r="E28" s="39">
        <v>9.0300000000000005E-2</v>
      </c>
      <c r="F28" s="40">
        <v>8.1199999999999994E-2</v>
      </c>
      <c r="G28" s="41">
        <v>0.111</v>
      </c>
      <c r="H28" s="40">
        <v>0.14069999999999999</v>
      </c>
      <c r="I28" s="52">
        <v>0.13950000000000001</v>
      </c>
      <c r="J28" s="53">
        <v>0.1759</v>
      </c>
      <c r="K28" s="52">
        <v>0.21229999999999999</v>
      </c>
      <c r="L28" s="42">
        <v>0.18099999999999999</v>
      </c>
      <c r="M28" s="43">
        <v>0.23019999999999999</v>
      </c>
      <c r="N28" s="42">
        <v>0.27939999999999998</v>
      </c>
      <c r="O28" s="44">
        <v>0.1739</v>
      </c>
      <c r="P28" s="45">
        <v>0.2331</v>
      </c>
      <c r="Q28" s="44">
        <v>0.2923</v>
      </c>
      <c r="S28" s="109">
        <v>0</v>
      </c>
      <c r="T28" s="109">
        <v>0.35057548928238591</v>
      </c>
      <c r="U28" s="109">
        <v>1.26336905871389E-2</v>
      </c>
      <c r="V28" s="109">
        <v>1.9661901753212131E-2</v>
      </c>
      <c r="W28" s="98">
        <f t="shared" si="0"/>
        <v>0.43</v>
      </c>
      <c r="X28" s="98"/>
      <c r="Y28" s="101">
        <f t="shared" si="1"/>
        <v>0.16338115097856484</v>
      </c>
      <c r="Z28" s="101">
        <f t="shared" si="2"/>
        <v>2.8482911024249158E-2</v>
      </c>
    </row>
    <row r="29" spans="1:26" x14ac:dyDescent="0.2">
      <c r="A29" s="4" t="s">
        <v>33</v>
      </c>
      <c r="B29" s="7">
        <v>0.52</v>
      </c>
      <c r="C29" s="39">
        <v>4.6699999999999998E-2</v>
      </c>
      <c r="D29" s="39">
        <v>7.3599999999999999E-2</v>
      </c>
      <c r="E29" s="39">
        <v>0.10059999999999999</v>
      </c>
      <c r="F29" s="40">
        <v>9.5799999999999996E-2</v>
      </c>
      <c r="G29" s="41">
        <v>0.12520000000000001</v>
      </c>
      <c r="H29" s="40">
        <v>0.15459999999999999</v>
      </c>
      <c r="I29" s="52">
        <v>0.1542</v>
      </c>
      <c r="J29" s="53">
        <v>0.18970000000000001</v>
      </c>
      <c r="K29" s="52">
        <v>0.22509999999999999</v>
      </c>
      <c r="L29" s="42">
        <v>0.18390000000000001</v>
      </c>
      <c r="M29" s="43">
        <v>0.23350000000000001</v>
      </c>
      <c r="N29" s="42">
        <v>0.28320000000000001</v>
      </c>
      <c r="O29" s="44">
        <v>0.14560000000000001</v>
      </c>
      <c r="P29" s="45">
        <v>0.2167</v>
      </c>
      <c r="Q29" s="44">
        <v>0.2878</v>
      </c>
      <c r="S29" s="109">
        <v>0</v>
      </c>
      <c r="T29" s="109">
        <v>0.30120223671947821</v>
      </c>
      <c r="U29" s="109">
        <v>3.8825442684063433E-2</v>
      </c>
      <c r="V29" s="109">
        <v>2.769117704456962E-2</v>
      </c>
      <c r="W29" s="98">
        <f t="shared" si="0"/>
        <v>0.43</v>
      </c>
      <c r="X29" s="98"/>
      <c r="Y29" s="101">
        <f t="shared" si="1"/>
        <v>0.16834240447343907</v>
      </c>
      <c r="Z29" s="101">
        <f t="shared" si="2"/>
        <v>4.0114396960017083E-2</v>
      </c>
    </row>
    <row r="30" spans="1:26" x14ac:dyDescent="0.2">
      <c r="A30" s="4" t="s">
        <v>33</v>
      </c>
      <c r="B30" s="7">
        <v>0.54</v>
      </c>
      <c r="C30" s="39">
        <v>5.1900000000000002E-2</v>
      </c>
      <c r="D30" s="39">
        <v>7.7600000000000002E-2</v>
      </c>
      <c r="E30" s="39">
        <v>0.1032</v>
      </c>
      <c r="F30" s="40">
        <v>9.9500000000000005E-2</v>
      </c>
      <c r="G30" s="41">
        <v>0.1283</v>
      </c>
      <c r="H30" s="40">
        <v>0.15720000000000001</v>
      </c>
      <c r="I30" s="52">
        <v>0.14000000000000001</v>
      </c>
      <c r="J30" s="53">
        <v>0.18079999999999999</v>
      </c>
      <c r="K30" s="52">
        <v>0.2215</v>
      </c>
      <c r="L30" s="42">
        <v>0.1313</v>
      </c>
      <c r="M30" s="43">
        <v>0.19439999999999999</v>
      </c>
      <c r="N30" s="42">
        <v>0.25740000000000002</v>
      </c>
      <c r="O30" s="44">
        <v>7.1099999999999997E-2</v>
      </c>
      <c r="P30" s="45">
        <v>0.15620000000000001</v>
      </c>
      <c r="Q30" s="44">
        <v>0.24129999999999999</v>
      </c>
      <c r="S30" s="109">
        <v>-0.94030928190492213</v>
      </c>
      <c r="T30" s="109">
        <v>0.977754711644921</v>
      </c>
      <c r="U30" s="109">
        <v>-6.6482941584067604E-2</v>
      </c>
      <c r="V30" s="109">
        <v>1.0141127602513079E-2</v>
      </c>
      <c r="W30" s="98">
        <f t="shared" si="0"/>
        <v>0.43</v>
      </c>
      <c r="X30" s="98"/>
      <c r="Y30" s="101">
        <f t="shared" si="1"/>
        <v>0.18008839819902833</v>
      </c>
      <c r="Z30" s="101">
        <f t="shared" si="2"/>
        <v>1.4690788246907421E-2</v>
      </c>
    </row>
    <row r="31" spans="1:26" x14ac:dyDescent="0.2">
      <c r="A31" s="4" t="s">
        <v>33</v>
      </c>
      <c r="B31" s="7">
        <v>0.56000000000000005</v>
      </c>
      <c r="C31" s="39">
        <v>4.8099999999999997E-2</v>
      </c>
      <c r="D31" s="39">
        <v>7.3700000000000002E-2</v>
      </c>
      <c r="E31" s="39">
        <v>9.9299999999999999E-2</v>
      </c>
      <c r="F31" s="40">
        <v>8.2100000000000006E-2</v>
      </c>
      <c r="G31" s="41">
        <v>0.1143</v>
      </c>
      <c r="H31" s="40">
        <v>0.14649999999999999</v>
      </c>
      <c r="I31" s="52">
        <v>8.3000000000000004E-2</v>
      </c>
      <c r="J31" s="53">
        <v>0.1366</v>
      </c>
      <c r="K31" s="52">
        <v>0.19009999999999999</v>
      </c>
      <c r="L31" s="42">
        <v>4.02E-2</v>
      </c>
      <c r="M31" s="43">
        <v>0.1119</v>
      </c>
      <c r="N31" s="42">
        <v>0.18360000000000001</v>
      </c>
      <c r="O31" s="44">
        <v>2E-3</v>
      </c>
      <c r="P31" s="45">
        <v>7.7899999999999997E-2</v>
      </c>
      <c r="Q31" s="44">
        <v>0.15379999999999999</v>
      </c>
      <c r="S31" s="109">
        <v>0</v>
      </c>
      <c r="T31" s="109">
        <v>3.8781453867659911E-3</v>
      </c>
      <c r="U31" s="109">
        <v>0.1012201537744641</v>
      </c>
      <c r="V31" s="109">
        <v>3.066869158605396E-2</v>
      </c>
      <c r="W31" s="98">
        <f t="shared" si="0"/>
        <v>0.43</v>
      </c>
      <c r="X31" s="98"/>
      <c r="Y31" s="101">
        <f t="shared" si="1"/>
        <v>0.10288775629077347</v>
      </c>
      <c r="Z31" s="101">
        <f t="shared" si="2"/>
        <v>4.4427727523000463E-2</v>
      </c>
    </row>
    <row r="32" spans="1:26" x14ac:dyDescent="0.2">
      <c r="A32" s="4" t="s">
        <v>33</v>
      </c>
      <c r="B32" s="7">
        <v>0.57999999999999996</v>
      </c>
      <c r="C32" s="39">
        <v>3.8199999999999998E-2</v>
      </c>
      <c r="D32" s="39">
        <v>6.3799999999999996E-2</v>
      </c>
      <c r="E32" s="39">
        <v>8.9499999999999996E-2</v>
      </c>
      <c r="F32" s="40">
        <v>4.3099999999999999E-2</v>
      </c>
      <c r="G32" s="41">
        <v>8.1500000000000003E-2</v>
      </c>
      <c r="H32" s="40">
        <v>0.11990000000000001</v>
      </c>
      <c r="I32" s="52">
        <v>1.34E-2</v>
      </c>
      <c r="J32" s="53">
        <v>6.6799999999999998E-2</v>
      </c>
      <c r="K32" s="52">
        <v>0.1201</v>
      </c>
      <c r="L32" s="42">
        <v>-1.2E-2</v>
      </c>
      <c r="M32" s="43">
        <v>3.6700000000000003E-2</v>
      </c>
      <c r="N32" s="42">
        <v>8.5400000000000004E-2</v>
      </c>
      <c r="O32" s="44">
        <v>-2.1100000000000001E-2</v>
      </c>
      <c r="P32" s="45">
        <v>2.53E-2</v>
      </c>
      <c r="Q32" s="44">
        <v>7.17E-2</v>
      </c>
      <c r="S32" s="109">
        <v>0</v>
      </c>
      <c r="T32" s="109">
        <v>-9.3783783783783922E-2</v>
      </c>
      <c r="U32" s="109">
        <v>9.4959459459459494E-2</v>
      </c>
      <c r="V32" s="109">
        <v>1.444246117130611E-2</v>
      </c>
      <c r="W32" s="98">
        <f t="shared" si="0"/>
        <v>0.43</v>
      </c>
      <c r="X32" s="98"/>
      <c r="Y32" s="101">
        <f t="shared" si="1"/>
        <v>5.4632432432432411E-2</v>
      </c>
      <c r="Z32" s="101">
        <f t="shared" si="2"/>
        <v>2.0921848846400703E-2</v>
      </c>
    </row>
    <row r="33" spans="1:26" x14ac:dyDescent="0.2">
      <c r="A33" s="4" t="s">
        <v>33</v>
      </c>
      <c r="B33" s="7">
        <v>0.6</v>
      </c>
      <c r="C33" s="39">
        <v>2.2599999999999999E-2</v>
      </c>
      <c r="D33" s="39">
        <v>4.8500000000000001E-2</v>
      </c>
      <c r="E33" s="39">
        <v>7.4300000000000005E-2</v>
      </c>
      <c r="F33" s="40">
        <v>3.3999999999999998E-3</v>
      </c>
      <c r="G33" s="41">
        <v>4.0300000000000002E-2</v>
      </c>
      <c r="H33" s="40">
        <v>7.7100000000000002E-2</v>
      </c>
      <c r="I33" s="52">
        <v>-1.4200000000000001E-2</v>
      </c>
      <c r="J33" s="53">
        <v>1.6299999999999999E-2</v>
      </c>
      <c r="K33" s="52">
        <v>4.6899999999999997E-2</v>
      </c>
      <c r="L33" s="42">
        <v>-1.6400000000000001E-2</v>
      </c>
      <c r="M33" s="43">
        <v>5.7999999999999996E-3</v>
      </c>
      <c r="N33" s="42">
        <v>2.81E-2</v>
      </c>
      <c r="O33" s="44">
        <v>-1.09E-2</v>
      </c>
      <c r="P33" s="45">
        <v>4.4000000000000003E-3</v>
      </c>
      <c r="Q33" s="44">
        <v>1.9599999999999999E-2</v>
      </c>
      <c r="S33" s="109">
        <v>0.1240564475765544</v>
      </c>
      <c r="T33" s="109">
        <v>-0.20045684703182831</v>
      </c>
      <c r="U33" s="109">
        <v>8.1870772052770421E-2</v>
      </c>
      <c r="V33" s="109">
        <v>5.5568410862487346E-3</v>
      </c>
      <c r="W33" s="98">
        <f t="shared" si="0"/>
        <v>0.43</v>
      </c>
      <c r="X33" s="98"/>
      <c r="Y33" s="101">
        <f t="shared" si="1"/>
        <v>1.8612364985989158E-2</v>
      </c>
      <c r="Z33" s="101">
        <f t="shared" si="2"/>
        <v>8.0498322197982523E-3</v>
      </c>
    </row>
    <row r="34" spans="1:26" x14ac:dyDescent="0.2">
      <c r="A34" s="4" t="s">
        <v>33</v>
      </c>
      <c r="B34" s="7">
        <v>0.62</v>
      </c>
      <c r="C34" s="39">
        <v>5.7999999999999996E-3</v>
      </c>
      <c r="D34" s="39">
        <v>3.1099999999999999E-2</v>
      </c>
      <c r="E34" s="39">
        <v>5.6500000000000002E-2</v>
      </c>
      <c r="F34" s="40">
        <v>-1.3100000000000001E-2</v>
      </c>
      <c r="G34" s="41">
        <v>1.09E-2</v>
      </c>
      <c r="H34" s="40">
        <v>3.5000000000000003E-2</v>
      </c>
      <c r="I34" s="52">
        <v>-1.15E-2</v>
      </c>
      <c r="J34" s="53">
        <v>1.1000000000000001E-3</v>
      </c>
      <c r="K34" s="52">
        <v>1.37E-2</v>
      </c>
      <c r="L34" s="42">
        <v>-8.3000000000000001E-3</v>
      </c>
      <c r="M34" s="43">
        <v>8.0000000000000004E-4</v>
      </c>
      <c r="N34" s="42">
        <v>9.9000000000000008E-3</v>
      </c>
      <c r="O34" s="44">
        <v>-3.8999999999999998E-3</v>
      </c>
      <c r="P34" s="45">
        <v>8.0000000000000004E-4</v>
      </c>
      <c r="Q34" s="44">
        <v>5.5999999999999999E-3</v>
      </c>
      <c r="S34" s="109">
        <v>0.21408295732584209</v>
      </c>
      <c r="T34" s="109">
        <v>-0.2375072700819604</v>
      </c>
      <c r="U34" s="109">
        <v>6.40257867175619E-2</v>
      </c>
      <c r="V34" s="109">
        <v>2.7759909070021638E-3</v>
      </c>
      <c r="W34" s="98">
        <f t="shared" si="0"/>
        <v>0.43</v>
      </c>
      <c r="X34" s="98"/>
      <c r="Y34" s="101">
        <f t="shared" si="1"/>
        <v>1.4815993918671222E-3</v>
      </c>
      <c r="Z34" s="101">
        <f t="shared" si="2"/>
        <v>4.0213964549665245E-3</v>
      </c>
    </row>
    <row r="35" spans="1:26" x14ac:dyDescent="0.2">
      <c r="A35" s="4" t="s">
        <v>33</v>
      </c>
      <c r="B35" s="7">
        <v>0.64</v>
      </c>
      <c r="C35" s="39">
        <v>-5.5999999999999999E-3</v>
      </c>
      <c r="D35" s="39">
        <v>1.61E-2</v>
      </c>
      <c r="E35" s="39">
        <v>3.7699999999999997E-2</v>
      </c>
      <c r="F35" s="40">
        <v>-9.7999999999999997E-3</v>
      </c>
      <c r="G35" s="41">
        <v>4.0000000000000002E-4</v>
      </c>
      <c r="H35" s="40">
        <v>1.0500000000000001E-2</v>
      </c>
      <c r="I35" s="52">
        <v>-5.5999999999999999E-3</v>
      </c>
      <c r="J35" s="53">
        <v>2.0000000000000001E-4</v>
      </c>
      <c r="K35" s="52">
        <v>6.0000000000000001E-3</v>
      </c>
      <c r="L35" s="42">
        <v>-2.7000000000000001E-3</v>
      </c>
      <c r="M35" s="43">
        <v>5.9999999999999995E-4</v>
      </c>
      <c r="N35" s="42">
        <v>3.8999999999999998E-3</v>
      </c>
      <c r="O35" s="44">
        <v>1E-4</v>
      </c>
      <c r="P35" s="45">
        <v>8.0000000000000004E-4</v>
      </c>
      <c r="Q35" s="44">
        <v>1.5E-3</v>
      </c>
      <c r="S35" s="109">
        <v>0.13652825872269361</v>
      </c>
      <c r="T35" s="109">
        <v>-0.1400844029589027</v>
      </c>
      <c r="U35" s="109">
        <v>3.3878497629050049E-2</v>
      </c>
      <c r="V35" s="109">
        <v>4.0283559650479504E-3</v>
      </c>
      <c r="W35" s="98">
        <f t="shared" si="0"/>
        <v>0.43</v>
      </c>
      <c r="X35" s="98"/>
      <c r="Y35" s="101">
        <f t="shared" ref="Y35:Y66" si="3">S35*W35^2+T35*W35+U35</f>
        <v>-1.113720605452069E-3</v>
      </c>
      <c r="Z35" s="101">
        <f t="shared" si="2"/>
        <v>5.8356157998663257E-3</v>
      </c>
    </row>
    <row r="36" spans="1:26" x14ac:dyDescent="0.2">
      <c r="A36" s="4" t="s">
        <v>33</v>
      </c>
      <c r="B36" s="7">
        <v>0.66</v>
      </c>
      <c r="C36" s="39">
        <v>-8.9999999999999993E-3</v>
      </c>
      <c r="D36" s="39">
        <v>6.7999999999999996E-3</v>
      </c>
      <c r="E36" s="39">
        <v>2.2599999999999999E-2</v>
      </c>
      <c r="F36" s="40">
        <v>-4.3E-3</v>
      </c>
      <c r="G36" s="41">
        <v>-5.0000000000000001E-4</v>
      </c>
      <c r="H36" s="40">
        <v>3.3E-3</v>
      </c>
      <c r="I36" s="52">
        <v>-1.6000000000000001E-3</v>
      </c>
      <c r="J36" s="53">
        <v>5.0000000000000001E-4</v>
      </c>
      <c r="K36" s="52">
        <v>2.5999999999999999E-3</v>
      </c>
      <c r="L36" s="42">
        <v>-1.1999999999999999E-3</v>
      </c>
      <c r="M36" s="43">
        <v>5.9999999999999995E-4</v>
      </c>
      <c r="N36" s="42">
        <v>2.3E-3</v>
      </c>
      <c r="O36" s="44">
        <v>0</v>
      </c>
      <c r="P36" s="45">
        <v>5.9999999999999995E-4</v>
      </c>
      <c r="Q36" s="44">
        <v>1.2999999999999999E-3</v>
      </c>
      <c r="S36" s="109">
        <v>5.7283463552086619E-2</v>
      </c>
      <c r="T36" s="109">
        <v>-5.7630140996481317E-2</v>
      </c>
      <c r="U36" s="109">
        <v>1.380540135464413E-2</v>
      </c>
      <c r="V36" s="109">
        <v>2.1917418017826829E-3</v>
      </c>
      <c r="W36" s="98">
        <f t="shared" si="0"/>
        <v>0.43</v>
      </c>
      <c r="X36" s="98"/>
      <c r="Y36" s="101">
        <f t="shared" si="3"/>
        <v>-3.8384686306201961E-4</v>
      </c>
      <c r="Z36" s="101">
        <f t="shared" si="2"/>
        <v>3.1750329907993297E-3</v>
      </c>
    </row>
    <row r="37" spans="1:26" x14ac:dyDescent="0.2">
      <c r="A37" s="4" t="s">
        <v>33</v>
      </c>
      <c r="B37" s="7">
        <v>0.68</v>
      </c>
      <c r="C37" s="39">
        <v>-9.7000000000000003E-3</v>
      </c>
      <c r="D37" s="39">
        <v>2.7000000000000001E-3</v>
      </c>
      <c r="E37" s="39">
        <v>1.5100000000000001E-2</v>
      </c>
      <c r="F37" s="40">
        <v>-1.8E-3</v>
      </c>
      <c r="G37" s="41">
        <v>0</v>
      </c>
      <c r="H37" s="40">
        <v>1.9E-3</v>
      </c>
      <c r="I37" s="52">
        <v>-1E-4</v>
      </c>
      <c r="J37" s="53">
        <v>5.0000000000000001E-4</v>
      </c>
      <c r="K37" s="52">
        <v>1E-3</v>
      </c>
      <c r="L37" s="42">
        <v>-1.1000000000000001E-3</v>
      </c>
      <c r="M37" s="43">
        <v>5.0000000000000001E-4</v>
      </c>
      <c r="N37" s="42">
        <v>2E-3</v>
      </c>
      <c r="O37" s="44">
        <v>1E-4</v>
      </c>
      <c r="P37" s="45">
        <v>5.9999999999999995E-4</v>
      </c>
      <c r="Q37" s="44">
        <v>1.1000000000000001E-3</v>
      </c>
      <c r="S37" s="109">
        <v>2.1290703839548609E-2</v>
      </c>
      <c r="T37" s="109">
        <v>-2.1036387016237501E-2</v>
      </c>
      <c r="U37" s="109">
        <v>5.232419743771039E-3</v>
      </c>
      <c r="V37" s="109">
        <v>8.3019531695394447E-4</v>
      </c>
      <c r="W37" s="98">
        <f t="shared" si="0"/>
        <v>0.43</v>
      </c>
      <c r="X37" s="98"/>
      <c r="Y37" s="101">
        <f t="shared" si="3"/>
        <v>1.23424466721451E-4</v>
      </c>
      <c r="Z37" s="101">
        <f t="shared" si="2"/>
        <v>1.202649654257603E-3</v>
      </c>
    </row>
    <row r="38" spans="1:26" x14ac:dyDescent="0.2">
      <c r="A38" s="4" t="s">
        <v>33</v>
      </c>
      <c r="B38" s="7">
        <v>0.7</v>
      </c>
      <c r="C38" s="39">
        <v>-7.3000000000000001E-3</v>
      </c>
      <c r="D38" s="39">
        <v>1.2999999999999999E-3</v>
      </c>
      <c r="E38" s="39">
        <v>9.7999999999999997E-3</v>
      </c>
      <c r="F38" s="40">
        <v>-4.0000000000000002E-4</v>
      </c>
      <c r="G38" s="41">
        <v>2.9999999999999997E-4</v>
      </c>
      <c r="H38" s="40">
        <v>8.9999999999999998E-4</v>
      </c>
      <c r="I38" s="52">
        <v>-1E-4</v>
      </c>
      <c r="J38" s="53">
        <v>4.0000000000000002E-4</v>
      </c>
      <c r="K38" s="52">
        <v>8.9999999999999998E-4</v>
      </c>
      <c r="L38" s="42">
        <v>-8.0000000000000004E-4</v>
      </c>
      <c r="M38" s="43">
        <v>4.0000000000000002E-4</v>
      </c>
      <c r="N38" s="42">
        <v>1.6000000000000001E-3</v>
      </c>
      <c r="O38" s="44">
        <v>0</v>
      </c>
      <c r="P38" s="45">
        <v>5.0000000000000001E-4</v>
      </c>
      <c r="Q38" s="44">
        <v>1.1000000000000001E-3</v>
      </c>
      <c r="S38" s="109">
        <v>8.8186062822840604E-3</v>
      </c>
      <c r="T38" s="109">
        <v>-8.693067873878732E-3</v>
      </c>
      <c r="U38" s="109">
        <v>2.3824098114976701E-3</v>
      </c>
      <c r="V38" s="109">
        <v>2.7251784679443531E-4</v>
      </c>
      <c r="W38" s="98">
        <f t="shared" si="0"/>
        <v>0.43</v>
      </c>
      <c r="X38" s="98"/>
      <c r="Y38" s="101">
        <f t="shared" si="3"/>
        <v>2.7495092732413799E-4</v>
      </c>
      <c r="Z38" s="101">
        <f t="shared" si="2"/>
        <v>3.9477877980433827E-4</v>
      </c>
    </row>
    <row r="39" spans="1:26" x14ac:dyDescent="0.2">
      <c r="A39" s="4" t="s">
        <v>33</v>
      </c>
      <c r="B39" s="7">
        <v>0.72</v>
      </c>
      <c r="C39" s="39">
        <v>-4.7000000000000002E-3</v>
      </c>
      <c r="D39" s="39">
        <v>8.0000000000000004E-4</v>
      </c>
      <c r="E39" s="39">
        <v>6.3E-3</v>
      </c>
      <c r="F39" s="40">
        <v>0</v>
      </c>
      <c r="G39" s="41">
        <v>2.9999999999999997E-4</v>
      </c>
      <c r="H39" s="40">
        <v>5.9999999999999995E-4</v>
      </c>
      <c r="I39" s="52">
        <v>0</v>
      </c>
      <c r="J39" s="53">
        <v>4.0000000000000002E-4</v>
      </c>
      <c r="K39" s="52">
        <v>8.0000000000000004E-4</v>
      </c>
      <c r="L39" s="42">
        <v>-5.9999999999999995E-4</v>
      </c>
      <c r="M39" s="43">
        <v>4.0000000000000002E-4</v>
      </c>
      <c r="N39" s="42">
        <v>1.4E-3</v>
      </c>
      <c r="O39" s="44">
        <v>0</v>
      </c>
      <c r="P39" s="45">
        <v>5.0000000000000001E-4</v>
      </c>
      <c r="Q39" s="44">
        <v>1E-3</v>
      </c>
      <c r="S39" s="109">
        <v>4.6076273635826566E-3</v>
      </c>
      <c r="T39" s="109">
        <v>-4.32522196900899E-3</v>
      </c>
      <c r="U39" s="109">
        <v>1.328943898609349E-3</v>
      </c>
      <c r="V39" s="109">
        <v>1.4433164627651181E-4</v>
      </c>
      <c r="W39" s="98">
        <f t="shared" si="0"/>
        <v>0.43</v>
      </c>
      <c r="X39" s="98"/>
      <c r="Y39" s="101">
        <f t="shared" si="3"/>
        <v>3.2104875146191656E-4</v>
      </c>
      <c r="Z39" s="101">
        <f t="shared" si="2"/>
        <v>2.0908381551676118E-4</v>
      </c>
    </row>
    <row r="40" spans="1:26" x14ac:dyDescent="0.2">
      <c r="A40" s="4" t="s">
        <v>33</v>
      </c>
      <c r="B40" s="7">
        <v>0.74</v>
      </c>
      <c r="C40" s="39">
        <v>-3.5999999999999999E-3</v>
      </c>
      <c r="D40" s="39">
        <v>5.9999999999999995E-4</v>
      </c>
      <c r="E40" s="39">
        <v>4.7999999999999996E-3</v>
      </c>
      <c r="F40" s="40">
        <v>-1E-4</v>
      </c>
      <c r="G40" s="41">
        <v>2.9999999999999997E-4</v>
      </c>
      <c r="H40" s="40">
        <v>5.9999999999999995E-4</v>
      </c>
      <c r="I40" s="52">
        <v>0</v>
      </c>
      <c r="J40" s="53">
        <v>4.0000000000000002E-4</v>
      </c>
      <c r="K40" s="52">
        <v>8.0000000000000004E-4</v>
      </c>
      <c r="L40" s="42">
        <v>-2.9999999999999997E-4</v>
      </c>
      <c r="M40" s="43">
        <v>4.0000000000000002E-4</v>
      </c>
      <c r="N40" s="42">
        <v>1.1999999999999999E-3</v>
      </c>
      <c r="O40" s="44">
        <v>0</v>
      </c>
      <c r="P40" s="45">
        <v>4.0000000000000002E-4</v>
      </c>
      <c r="Q40" s="44">
        <v>8.9999999999999998E-4</v>
      </c>
      <c r="S40" s="109">
        <v>2.0652796596407849E-3</v>
      </c>
      <c r="T40" s="109">
        <v>-1.9938683093722559E-3</v>
      </c>
      <c r="U40" s="109">
        <v>8.241360048462619E-4</v>
      </c>
      <c r="V40" s="109">
        <v>1.072087369739294E-4</v>
      </c>
      <c r="W40" s="98">
        <f t="shared" si="0"/>
        <v>0.43</v>
      </c>
      <c r="X40" s="98"/>
      <c r="Y40" s="101">
        <f t="shared" si="3"/>
        <v>3.4864284088377296E-4</v>
      </c>
      <c r="Z40" s="101">
        <f t="shared" si="2"/>
        <v>1.55306284945285E-4</v>
      </c>
    </row>
    <row r="41" spans="1:26" x14ac:dyDescent="0.2">
      <c r="A41" s="4" t="s">
        <v>33</v>
      </c>
      <c r="B41" s="7">
        <v>0.76</v>
      </c>
      <c r="C41" s="39">
        <v>-2.5999999999999999E-3</v>
      </c>
      <c r="D41" s="39">
        <v>5.0000000000000001E-4</v>
      </c>
      <c r="E41" s="39">
        <v>3.5999999999999999E-3</v>
      </c>
      <c r="F41" s="40">
        <v>-1E-4</v>
      </c>
      <c r="G41" s="41">
        <v>2.0000000000000001E-4</v>
      </c>
      <c r="H41" s="40">
        <v>5.9999999999999995E-4</v>
      </c>
      <c r="I41" s="52">
        <v>-1E-4</v>
      </c>
      <c r="J41" s="53">
        <v>2.9999999999999997E-4</v>
      </c>
      <c r="K41" s="52">
        <v>6.9999999999999999E-4</v>
      </c>
      <c r="L41" s="42">
        <v>-1E-4</v>
      </c>
      <c r="M41" s="43">
        <v>4.0000000000000002E-4</v>
      </c>
      <c r="N41" s="42">
        <v>8.9999999999999998E-4</v>
      </c>
      <c r="O41" s="44">
        <v>0</v>
      </c>
      <c r="P41" s="45">
        <v>5.0000000000000001E-4</v>
      </c>
      <c r="Q41" s="44">
        <v>8.9999999999999998E-4</v>
      </c>
      <c r="S41" s="109">
        <v>3.3394840509487949E-3</v>
      </c>
      <c r="T41" s="109">
        <v>-2.706066727940072E-3</v>
      </c>
      <c r="U41" s="109">
        <v>8.1179198879596922E-4</v>
      </c>
      <c r="V41" s="109">
        <v>9.965298597278363E-5</v>
      </c>
      <c r="W41" s="98">
        <f t="shared" si="0"/>
        <v>0.43</v>
      </c>
      <c r="X41" s="98"/>
      <c r="Y41" s="101">
        <f t="shared" si="3"/>
        <v>2.6565389680217042E-4</v>
      </c>
      <c r="Z41" s="101">
        <f t="shared" si="2"/>
        <v>1.4436076267647098E-4</v>
      </c>
    </row>
    <row r="42" spans="1:26" x14ac:dyDescent="0.2">
      <c r="A42" s="4" t="s">
        <v>33</v>
      </c>
      <c r="B42" s="7">
        <v>0.78</v>
      </c>
      <c r="C42" s="39">
        <v>-1.9E-3</v>
      </c>
      <c r="D42" s="39">
        <v>4.0000000000000002E-4</v>
      </c>
      <c r="E42" s="39">
        <v>2.5999999999999999E-3</v>
      </c>
      <c r="F42" s="40">
        <v>-1E-4</v>
      </c>
      <c r="G42" s="41">
        <v>2.0000000000000001E-4</v>
      </c>
      <c r="H42" s="40">
        <v>5.0000000000000001E-4</v>
      </c>
      <c r="I42" s="52">
        <v>0</v>
      </c>
      <c r="J42" s="53">
        <v>2.9999999999999997E-4</v>
      </c>
      <c r="K42" s="52">
        <v>6.9999999999999999E-4</v>
      </c>
      <c r="L42" s="42">
        <v>0</v>
      </c>
      <c r="M42" s="43">
        <v>4.0000000000000002E-4</v>
      </c>
      <c r="N42" s="42">
        <v>8.0000000000000004E-4</v>
      </c>
      <c r="O42" s="44">
        <v>0</v>
      </c>
      <c r="P42" s="45">
        <v>4.0000000000000002E-4</v>
      </c>
      <c r="Q42" s="44">
        <v>8.9999999999999998E-4</v>
      </c>
      <c r="S42" s="109">
        <v>1.639332130747205E-3</v>
      </c>
      <c r="T42" s="109">
        <v>-1.2482822492772879E-3</v>
      </c>
      <c r="U42" s="109">
        <v>5.1767727761054731E-4</v>
      </c>
      <c r="V42" s="109">
        <v>9.2497280075799743E-5</v>
      </c>
      <c r="W42" s="98">
        <f t="shared" si="0"/>
        <v>0.43</v>
      </c>
      <c r="X42" s="98"/>
      <c r="Y42" s="101">
        <f t="shared" si="3"/>
        <v>2.8402842139647167E-4</v>
      </c>
      <c r="Z42" s="101">
        <f t="shared" si="2"/>
        <v>1.3399475958390697E-4</v>
      </c>
    </row>
    <row r="43" spans="1:26" x14ac:dyDescent="0.2">
      <c r="A43" s="4" t="s">
        <v>33</v>
      </c>
      <c r="B43" s="7">
        <v>0.8</v>
      </c>
      <c r="C43" s="39">
        <v>-8.0000000000000004E-4</v>
      </c>
      <c r="D43" s="39">
        <v>2.0000000000000001E-4</v>
      </c>
      <c r="E43" s="39">
        <v>1.2999999999999999E-3</v>
      </c>
      <c r="F43" s="40">
        <v>-1E-4</v>
      </c>
      <c r="G43" s="41">
        <v>2.0000000000000001E-4</v>
      </c>
      <c r="H43" s="40">
        <v>5.0000000000000001E-4</v>
      </c>
      <c r="I43" s="52">
        <v>-1E-4</v>
      </c>
      <c r="J43" s="53">
        <v>2.9999999999999997E-4</v>
      </c>
      <c r="K43" s="52">
        <v>5.9999999999999995E-4</v>
      </c>
      <c r="L43" s="42">
        <v>0</v>
      </c>
      <c r="M43" s="43">
        <v>4.0000000000000002E-4</v>
      </c>
      <c r="N43" s="42">
        <v>6.9999999999999999E-4</v>
      </c>
      <c r="O43" s="44">
        <v>0</v>
      </c>
      <c r="P43" s="45">
        <v>4.0000000000000002E-4</v>
      </c>
      <c r="Q43" s="44">
        <v>8.0000000000000004E-4</v>
      </c>
      <c r="S43" s="109">
        <v>-4.5059436733356893E-5</v>
      </c>
      <c r="T43" s="109">
        <v>4.988561126706096E-4</v>
      </c>
      <c r="U43" s="109">
        <v>9.6290912455218778E-5</v>
      </c>
      <c r="V43" s="109">
        <v>4.26587574992997E-5</v>
      </c>
      <c r="W43" s="98">
        <f t="shared" si="0"/>
        <v>0.43</v>
      </c>
      <c r="X43" s="98"/>
      <c r="Y43" s="101">
        <f t="shared" si="3"/>
        <v>3.0246755105158322E-4</v>
      </c>
      <c r="Z43" s="101">
        <f t="shared" si="2"/>
        <v>6.179695176531309E-5</v>
      </c>
    </row>
    <row r="44" spans="1:26" x14ac:dyDescent="0.2">
      <c r="A44" s="4" t="s">
        <v>33</v>
      </c>
      <c r="B44" s="7">
        <v>0.82</v>
      </c>
      <c r="C44" s="39">
        <v>-5.0000000000000001E-4</v>
      </c>
      <c r="D44" s="39">
        <v>1E-4</v>
      </c>
      <c r="E44" s="39">
        <v>6.9999999999999999E-4</v>
      </c>
      <c r="F44" s="40">
        <v>-1E-4</v>
      </c>
      <c r="G44" s="41">
        <v>2.0000000000000001E-4</v>
      </c>
      <c r="H44" s="40">
        <v>5.0000000000000001E-4</v>
      </c>
      <c r="I44" s="52">
        <v>-1E-4</v>
      </c>
      <c r="J44" s="53">
        <v>2.9999999999999997E-4</v>
      </c>
      <c r="K44" s="52">
        <v>6.9999999999999999E-4</v>
      </c>
      <c r="L44" s="42">
        <v>0</v>
      </c>
      <c r="M44" s="43">
        <v>2.9999999999999997E-4</v>
      </c>
      <c r="N44" s="42">
        <v>6.9999999999999999E-4</v>
      </c>
      <c r="O44" s="44">
        <v>0</v>
      </c>
      <c r="P44" s="45">
        <v>4.0000000000000002E-4</v>
      </c>
      <c r="Q44" s="44">
        <v>8.0000000000000004E-4</v>
      </c>
      <c r="S44" s="109">
        <v>-4.4554733885902458E-4</v>
      </c>
      <c r="T44" s="109">
        <v>9.1619311683469962E-4</v>
      </c>
      <c r="U44" s="109">
        <v>-3.5215196856636502E-5</v>
      </c>
      <c r="V44" s="109">
        <v>3.427822918656341E-5</v>
      </c>
      <c r="W44" s="98">
        <f t="shared" si="0"/>
        <v>0.43</v>
      </c>
      <c r="X44" s="98"/>
      <c r="Y44" s="101">
        <f t="shared" si="3"/>
        <v>2.7636614042725067E-4</v>
      </c>
      <c r="Z44" s="101">
        <f t="shared" si="2"/>
        <v>4.9656628552230596E-5</v>
      </c>
    </row>
    <row r="45" spans="1:26" x14ac:dyDescent="0.2">
      <c r="A45" s="4" t="s">
        <v>33</v>
      </c>
      <c r="B45" s="7">
        <v>0.84</v>
      </c>
      <c r="C45" s="39">
        <v>-5.9999999999999995E-4</v>
      </c>
      <c r="D45" s="39">
        <v>2.0000000000000001E-4</v>
      </c>
      <c r="E45" s="39">
        <v>8.9999999999999998E-4</v>
      </c>
      <c r="F45" s="40">
        <v>-1E-4</v>
      </c>
      <c r="G45" s="41">
        <v>2.0000000000000001E-4</v>
      </c>
      <c r="H45" s="40">
        <v>5.0000000000000001E-4</v>
      </c>
      <c r="I45" s="52">
        <v>-1E-4</v>
      </c>
      <c r="J45" s="53">
        <v>2.9999999999999997E-4</v>
      </c>
      <c r="K45" s="52">
        <v>5.9999999999999995E-4</v>
      </c>
      <c r="L45" s="42">
        <v>0</v>
      </c>
      <c r="M45" s="43">
        <v>2.9999999999999997E-4</v>
      </c>
      <c r="N45" s="42">
        <v>6.9999999999999999E-4</v>
      </c>
      <c r="O45" s="44">
        <v>0</v>
      </c>
      <c r="P45" s="45">
        <v>4.0000000000000002E-4</v>
      </c>
      <c r="Q45" s="44">
        <v>8.0000000000000004E-4</v>
      </c>
      <c r="S45" s="109">
        <v>3.9664844488125482E-4</v>
      </c>
      <c r="T45" s="109">
        <v>4.2623935860752089E-5</v>
      </c>
      <c r="U45" s="109">
        <v>1.7547798572102751E-4</v>
      </c>
      <c r="V45" s="109">
        <v>3.2902454419595273E-5</v>
      </c>
      <c r="W45" s="98">
        <f t="shared" si="0"/>
        <v>0.43</v>
      </c>
      <c r="X45" s="98"/>
      <c r="Y45" s="101">
        <f t="shared" si="3"/>
        <v>2.6714657559969492E-4</v>
      </c>
      <c r="Z45" s="101">
        <f t="shared" si="2"/>
        <v>4.7663633633996964E-5</v>
      </c>
    </row>
    <row r="46" spans="1:26" x14ac:dyDescent="0.2">
      <c r="A46" s="4" t="s">
        <v>33</v>
      </c>
      <c r="B46" s="7">
        <v>0.86</v>
      </c>
      <c r="C46" s="39">
        <v>-5.0000000000000001E-4</v>
      </c>
      <c r="D46" s="39">
        <v>2.0000000000000001E-4</v>
      </c>
      <c r="E46" s="39">
        <v>8.0000000000000004E-4</v>
      </c>
      <c r="F46" s="40">
        <v>-1E-4</v>
      </c>
      <c r="G46" s="41">
        <v>2.0000000000000001E-4</v>
      </c>
      <c r="H46" s="40">
        <v>5.0000000000000001E-4</v>
      </c>
      <c r="I46" s="52">
        <v>-1E-4</v>
      </c>
      <c r="J46" s="53">
        <v>2.9999999999999997E-4</v>
      </c>
      <c r="K46" s="52">
        <v>5.9999999999999995E-4</v>
      </c>
      <c r="L46" s="42">
        <v>0</v>
      </c>
      <c r="M46" s="43">
        <v>2.9999999999999997E-4</v>
      </c>
      <c r="N46" s="42">
        <v>6.9999999999999999E-4</v>
      </c>
      <c r="O46" s="44">
        <v>0</v>
      </c>
      <c r="P46" s="45">
        <v>4.0000000000000002E-4</v>
      </c>
      <c r="Q46" s="44">
        <v>8.0000000000000004E-4</v>
      </c>
      <c r="S46" s="109">
        <v>3.9664844488125482E-4</v>
      </c>
      <c r="T46" s="109">
        <v>4.2623935860752089E-5</v>
      </c>
      <c r="U46" s="109">
        <v>1.7547798572102751E-4</v>
      </c>
      <c r="V46" s="109">
        <v>3.2902454419595273E-5</v>
      </c>
      <c r="W46" s="98">
        <f t="shared" si="0"/>
        <v>0.43</v>
      </c>
      <c r="X46" s="98"/>
      <c r="Y46" s="101">
        <f t="shared" si="3"/>
        <v>2.6714657559969492E-4</v>
      </c>
      <c r="Z46" s="101">
        <f t="shared" si="2"/>
        <v>4.7663633633996964E-5</v>
      </c>
    </row>
    <row r="47" spans="1:26" x14ac:dyDescent="0.2">
      <c r="A47" s="4" t="s">
        <v>33</v>
      </c>
      <c r="B47" s="7">
        <v>0.88</v>
      </c>
      <c r="C47" s="39">
        <v>-4.0000000000000002E-4</v>
      </c>
      <c r="D47" s="39">
        <v>2.0000000000000001E-4</v>
      </c>
      <c r="E47" s="39">
        <v>6.9999999999999999E-4</v>
      </c>
      <c r="F47" s="40">
        <v>-1E-4</v>
      </c>
      <c r="G47" s="41">
        <v>2.0000000000000001E-4</v>
      </c>
      <c r="H47" s="40">
        <v>5.0000000000000001E-4</v>
      </c>
      <c r="I47" s="52">
        <v>-1E-4</v>
      </c>
      <c r="J47" s="53">
        <v>2.0000000000000001E-4</v>
      </c>
      <c r="K47" s="52">
        <v>5.9999999999999995E-4</v>
      </c>
      <c r="L47" s="42">
        <v>0</v>
      </c>
      <c r="M47" s="43">
        <v>2.9999999999999997E-4</v>
      </c>
      <c r="N47" s="42">
        <v>5.9999999999999995E-4</v>
      </c>
      <c r="O47" s="44">
        <v>0</v>
      </c>
      <c r="P47" s="45">
        <v>4.0000000000000002E-4</v>
      </c>
      <c r="Q47" s="44">
        <v>6.9999999999999999E-4</v>
      </c>
      <c r="S47" s="109">
        <v>1.2742043913080111E-3</v>
      </c>
      <c r="T47" s="109">
        <v>-7.1219841856781673E-4</v>
      </c>
      <c r="U47" s="109">
        <v>2.8765598394970708E-4</v>
      </c>
      <c r="V47" s="109">
        <v>1.7042684141242261E-5</v>
      </c>
      <c r="W47" s="98">
        <f t="shared" si="0"/>
        <v>0.43</v>
      </c>
      <c r="X47" s="98"/>
      <c r="Y47" s="101">
        <f t="shared" si="3"/>
        <v>2.1701105591839711E-4</v>
      </c>
      <c r="Z47" s="101">
        <f t="shared" si="2"/>
        <v>2.4688621787568558E-5</v>
      </c>
    </row>
    <row r="48" spans="1:26" x14ac:dyDescent="0.2">
      <c r="A48" s="4" t="s">
        <v>33</v>
      </c>
      <c r="B48" s="7">
        <v>0.9</v>
      </c>
      <c r="C48" s="39">
        <v>-2.9999999999999997E-4</v>
      </c>
      <c r="D48" s="39">
        <v>1E-4</v>
      </c>
      <c r="E48" s="39">
        <v>5.0000000000000001E-4</v>
      </c>
      <c r="F48" s="40">
        <v>-1E-4</v>
      </c>
      <c r="G48" s="41">
        <v>2.0000000000000001E-4</v>
      </c>
      <c r="H48" s="40">
        <v>5.0000000000000001E-4</v>
      </c>
      <c r="I48" s="52">
        <v>-1E-4</v>
      </c>
      <c r="J48" s="53">
        <v>2.0000000000000001E-4</v>
      </c>
      <c r="K48" s="52">
        <v>5.9999999999999995E-4</v>
      </c>
      <c r="L48" s="42">
        <v>-1E-4</v>
      </c>
      <c r="M48" s="43">
        <v>2.9999999999999997E-4</v>
      </c>
      <c r="N48" s="42">
        <v>5.9999999999999995E-4</v>
      </c>
      <c r="O48" s="44">
        <v>0</v>
      </c>
      <c r="P48" s="45">
        <v>2.9999999999999997E-4</v>
      </c>
      <c r="Q48" s="44">
        <v>6.9999999999999999E-4</v>
      </c>
      <c r="S48" s="109">
        <v>-4.2594752889358131E-4</v>
      </c>
      <c r="T48" s="109">
        <v>7.4558606009496916E-4</v>
      </c>
      <c r="U48" s="109">
        <v>-6.4587272357150503E-6</v>
      </c>
      <c r="V48" s="109">
        <v>3.555746216716331E-5</v>
      </c>
      <c r="W48" s="98">
        <f t="shared" si="0"/>
        <v>0.43</v>
      </c>
      <c r="X48" s="98"/>
      <c r="Y48" s="101">
        <f t="shared" si="3"/>
        <v>2.3538558051269852E-4</v>
      </c>
      <c r="Z48" s="101">
        <f t="shared" si="2"/>
        <v>5.150976969915751E-5</v>
      </c>
    </row>
    <row r="49" spans="1:26" x14ac:dyDescent="0.2">
      <c r="A49" s="4" t="s">
        <v>33</v>
      </c>
      <c r="B49" s="7">
        <v>0.92</v>
      </c>
      <c r="C49" s="39">
        <v>-2.0000000000000001E-4</v>
      </c>
      <c r="D49" s="39">
        <v>1E-4</v>
      </c>
      <c r="E49" s="39">
        <v>5.0000000000000001E-4</v>
      </c>
      <c r="F49" s="40">
        <v>-1E-4</v>
      </c>
      <c r="G49" s="41">
        <v>2.0000000000000001E-4</v>
      </c>
      <c r="H49" s="40">
        <v>5.0000000000000001E-4</v>
      </c>
      <c r="I49" s="52">
        <v>-1E-4</v>
      </c>
      <c r="J49" s="53">
        <v>2.0000000000000001E-4</v>
      </c>
      <c r="K49" s="52">
        <v>5.0000000000000001E-4</v>
      </c>
      <c r="L49" s="42">
        <v>-1E-4</v>
      </c>
      <c r="M49" s="43">
        <v>2.9999999999999997E-4</v>
      </c>
      <c r="N49" s="42">
        <v>5.9999999999999995E-4</v>
      </c>
      <c r="O49" s="44">
        <v>0</v>
      </c>
      <c r="P49" s="45">
        <v>4.0000000000000002E-4</v>
      </c>
      <c r="Q49" s="44">
        <v>6.9999999999999999E-4</v>
      </c>
      <c r="S49" s="109">
        <v>4.3200860756773099E-4</v>
      </c>
      <c r="T49" s="109">
        <v>1.6137076240613151E-4</v>
      </c>
      <c r="U49" s="109">
        <v>7.6962801372042875E-5</v>
      </c>
      <c r="V49" s="109">
        <v>3.6122500672389118E-5</v>
      </c>
      <c r="W49" s="98">
        <f t="shared" si="0"/>
        <v>0.43</v>
      </c>
      <c r="X49" s="98"/>
      <c r="Y49" s="101">
        <f t="shared" si="3"/>
        <v>2.2623062074595286E-4</v>
      </c>
      <c r="Z49" s="101">
        <f t="shared" si="2"/>
        <v>5.232830402364076E-5</v>
      </c>
    </row>
    <row r="50" spans="1:26" x14ac:dyDescent="0.2">
      <c r="A50" s="4" t="s">
        <v>33</v>
      </c>
      <c r="B50" s="7">
        <v>0.94</v>
      </c>
      <c r="C50" s="39">
        <v>-2.0000000000000001E-4</v>
      </c>
      <c r="D50" s="39">
        <v>1E-4</v>
      </c>
      <c r="E50" s="39">
        <v>5.0000000000000001E-4</v>
      </c>
      <c r="F50" s="40">
        <v>-1E-4</v>
      </c>
      <c r="G50" s="41">
        <v>2.0000000000000001E-4</v>
      </c>
      <c r="H50" s="40">
        <v>5.0000000000000001E-4</v>
      </c>
      <c r="I50" s="52">
        <v>-1E-4</v>
      </c>
      <c r="J50" s="53">
        <v>2.0000000000000001E-4</v>
      </c>
      <c r="K50" s="52">
        <v>5.0000000000000001E-4</v>
      </c>
      <c r="L50" s="42">
        <v>-1E-4</v>
      </c>
      <c r="M50" s="43">
        <v>2.9999999999999997E-4</v>
      </c>
      <c r="N50" s="42">
        <v>5.9999999999999995E-4</v>
      </c>
      <c r="O50" s="44">
        <v>-1E-4</v>
      </c>
      <c r="P50" s="45">
        <v>2.9999999999999997E-4</v>
      </c>
      <c r="Q50" s="44">
        <v>6.9999999999999999E-4</v>
      </c>
      <c r="S50" s="109">
        <v>-4.2594752889358131E-4</v>
      </c>
      <c r="T50" s="109">
        <v>7.4558606009496916E-4</v>
      </c>
      <c r="U50" s="109">
        <v>-6.4587272357150503E-6</v>
      </c>
      <c r="V50" s="109">
        <v>3.555746216716331E-5</v>
      </c>
      <c r="W50" s="98">
        <f t="shared" si="0"/>
        <v>0.43</v>
      </c>
      <c r="X50" s="98"/>
      <c r="Y50" s="101">
        <f t="shared" si="3"/>
        <v>2.3538558051269852E-4</v>
      </c>
      <c r="Z50" s="101">
        <f t="shared" si="2"/>
        <v>5.150976969915751E-5</v>
      </c>
    </row>
    <row r="51" spans="1:26" x14ac:dyDescent="0.2">
      <c r="A51" s="4" t="s">
        <v>33</v>
      </c>
      <c r="B51" s="7">
        <v>0.96</v>
      </c>
      <c r="C51" s="39">
        <v>-2.0000000000000001E-4</v>
      </c>
      <c r="D51" s="39">
        <v>1E-4</v>
      </c>
      <c r="E51" s="39">
        <v>4.0000000000000002E-4</v>
      </c>
      <c r="F51" s="40">
        <v>-1E-4</v>
      </c>
      <c r="G51" s="41">
        <v>2.0000000000000001E-4</v>
      </c>
      <c r="H51" s="40">
        <v>4.0000000000000002E-4</v>
      </c>
      <c r="I51" s="52">
        <v>-1E-4</v>
      </c>
      <c r="J51" s="53">
        <v>2.0000000000000001E-4</v>
      </c>
      <c r="K51" s="52">
        <v>5.0000000000000001E-4</v>
      </c>
      <c r="L51" s="42">
        <v>-1E-4</v>
      </c>
      <c r="M51" s="43">
        <v>2.9999999999999997E-4</v>
      </c>
      <c r="N51" s="42">
        <v>5.9999999999999995E-4</v>
      </c>
      <c r="O51" s="44">
        <v>0</v>
      </c>
      <c r="P51" s="45">
        <v>2.9999999999999997E-4</v>
      </c>
      <c r="Q51" s="44">
        <v>6.9999999999999999E-4</v>
      </c>
      <c r="S51" s="109">
        <v>-4.2594752889358131E-4</v>
      </c>
      <c r="T51" s="109">
        <v>7.4558606009496916E-4</v>
      </c>
      <c r="U51" s="109">
        <v>-6.4587272357150503E-6</v>
      </c>
      <c r="V51" s="109">
        <v>3.555746216716331E-5</v>
      </c>
      <c r="W51" s="98">
        <f t="shared" si="0"/>
        <v>0.43</v>
      </c>
      <c r="X51" s="98"/>
      <c r="Y51" s="101">
        <f t="shared" si="3"/>
        <v>2.3538558051269852E-4</v>
      </c>
      <c r="Z51" s="101">
        <f t="shared" si="2"/>
        <v>5.150976969915751E-5</v>
      </c>
    </row>
    <row r="52" spans="1:26" x14ac:dyDescent="0.2">
      <c r="A52" s="4" t="s">
        <v>33</v>
      </c>
      <c r="B52" s="7">
        <v>0.98</v>
      </c>
      <c r="C52" s="39">
        <v>-2.0000000000000001E-4</v>
      </c>
      <c r="D52" s="39">
        <v>1E-4</v>
      </c>
      <c r="E52" s="39">
        <v>4.0000000000000002E-4</v>
      </c>
      <c r="F52" s="40">
        <v>-1E-4</v>
      </c>
      <c r="G52" s="41">
        <v>1E-4</v>
      </c>
      <c r="H52" s="40">
        <v>4.0000000000000002E-4</v>
      </c>
      <c r="I52" s="52">
        <v>-1E-4</v>
      </c>
      <c r="J52" s="53">
        <v>2.0000000000000001E-4</v>
      </c>
      <c r="K52" s="52">
        <v>5.0000000000000001E-4</v>
      </c>
      <c r="L52" s="42">
        <v>-1E-4</v>
      </c>
      <c r="M52" s="43">
        <v>2.0000000000000001E-4</v>
      </c>
      <c r="N52" s="42">
        <v>5.9999999999999995E-4</v>
      </c>
      <c r="O52" s="44">
        <v>0</v>
      </c>
      <c r="P52" s="45">
        <v>2.9999999999999997E-4</v>
      </c>
      <c r="Q52" s="44">
        <v>6.9999999999999999E-4</v>
      </c>
      <c r="S52" s="109">
        <v>3.9664844488125482E-4</v>
      </c>
      <c r="T52" s="109">
        <v>4.2623935860752102E-5</v>
      </c>
      <c r="U52" s="109">
        <v>7.547798572102753E-5</v>
      </c>
      <c r="V52" s="109">
        <v>3.29024544195953E-5</v>
      </c>
      <c r="W52" s="98">
        <f t="shared" si="0"/>
        <v>0.43</v>
      </c>
      <c r="X52" s="98"/>
      <c r="Y52" s="101">
        <f t="shared" si="3"/>
        <v>1.6714657559969493E-4</v>
      </c>
      <c r="Z52" s="101">
        <f t="shared" si="2"/>
        <v>4.7663633633997004E-5</v>
      </c>
    </row>
    <row r="53" spans="1:26" x14ac:dyDescent="0.2">
      <c r="A53" s="4" t="s">
        <v>33</v>
      </c>
      <c r="B53" s="7">
        <v>1</v>
      </c>
      <c r="C53" s="75">
        <v>-2.0000000000000001E-4</v>
      </c>
      <c r="D53" s="75">
        <v>1E-4</v>
      </c>
      <c r="E53" s="75">
        <v>2.9999999999999997E-4</v>
      </c>
      <c r="F53" s="76">
        <v>-1E-4</v>
      </c>
      <c r="G53" s="77">
        <v>2.0000000000000001E-4</v>
      </c>
      <c r="H53" s="76">
        <v>5.0000000000000001E-4</v>
      </c>
      <c r="I53" s="78">
        <v>-1E-4</v>
      </c>
      <c r="J53" s="79">
        <v>2.0000000000000001E-4</v>
      </c>
      <c r="K53" s="78">
        <v>5.0000000000000001E-4</v>
      </c>
      <c r="L53" s="42">
        <v>-1E-4</v>
      </c>
      <c r="M53" s="43">
        <v>2.9999999999999997E-4</v>
      </c>
      <c r="N53" s="42">
        <v>5.9999999999999995E-4</v>
      </c>
      <c r="O53" s="44">
        <v>-1E-4</v>
      </c>
      <c r="P53" s="45">
        <v>2.9999999999999997E-4</v>
      </c>
      <c r="Q53" s="44">
        <v>6.9999999999999999E-4</v>
      </c>
      <c r="S53" s="109">
        <v>-4.2594752889358131E-4</v>
      </c>
      <c r="T53" s="109">
        <v>7.4558606009496916E-4</v>
      </c>
      <c r="U53" s="109">
        <v>-6.4587272357150503E-6</v>
      </c>
      <c r="V53" s="109">
        <v>3.555746216716331E-5</v>
      </c>
      <c r="W53" s="98">
        <f t="shared" si="0"/>
        <v>0.43</v>
      </c>
      <c r="X53" s="98"/>
      <c r="Y53" s="101">
        <f t="shared" si="3"/>
        <v>2.3538558051269852E-4</v>
      </c>
      <c r="Z53" s="101">
        <f t="shared" si="2"/>
        <v>5.150976969915751E-5</v>
      </c>
    </row>
    <row r="54" spans="1:26" s="56" customFormat="1" x14ac:dyDescent="0.2">
      <c r="A54" s="4" t="s">
        <v>32</v>
      </c>
      <c r="B54" s="61">
        <v>0</v>
      </c>
      <c r="C54" s="75">
        <v>3.73E-2</v>
      </c>
      <c r="D54" s="75">
        <v>1.61E-2</v>
      </c>
      <c r="E54" s="75">
        <v>-5.1000000000000004E-3</v>
      </c>
      <c r="F54" s="76">
        <v>2.5600000000000001E-2</v>
      </c>
      <c r="G54" s="77">
        <v>1.2E-2</v>
      </c>
      <c r="H54" s="76">
        <v>-1.6000000000000001E-3</v>
      </c>
      <c r="I54" s="78">
        <v>4.9500000000000002E-2</v>
      </c>
      <c r="J54" s="79">
        <v>1.11E-2</v>
      </c>
      <c r="K54" s="78">
        <v>-2.7199999999999998E-2</v>
      </c>
      <c r="L54" s="71">
        <v>4.2900000000000001E-2</v>
      </c>
      <c r="M54" s="72">
        <v>8.0000000000000002E-3</v>
      </c>
      <c r="N54" s="71">
        <v>-2.7E-2</v>
      </c>
      <c r="O54" s="73">
        <v>2.8799999999999999E-2</v>
      </c>
      <c r="P54" s="74">
        <v>5.8999999999999999E-3</v>
      </c>
      <c r="Q54" s="73">
        <v>-1.6899999999999998E-2</v>
      </c>
      <c r="S54" s="109">
        <v>7.7610215916367499E-3</v>
      </c>
      <c r="T54" s="109">
        <v>-2.522189152316422E-2</v>
      </c>
      <c r="U54" s="109">
        <v>1.9726792155301459E-2</v>
      </c>
      <c r="V54" s="109">
        <v>9.8859596568635845E-4</v>
      </c>
      <c r="W54" s="99">
        <f t="shared" si="0"/>
        <v>0.43</v>
      </c>
      <c r="X54" s="99"/>
      <c r="Y54" s="102">
        <f t="shared" si="3"/>
        <v>1.0316391692634479E-2</v>
      </c>
      <c r="Z54" s="101">
        <f t="shared" si="2"/>
        <v>1.432114313406946E-3</v>
      </c>
    </row>
    <row r="55" spans="1:26" x14ac:dyDescent="0.2">
      <c r="A55" s="4" t="s">
        <v>32</v>
      </c>
      <c r="B55" s="7">
        <v>0.02</v>
      </c>
      <c r="C55" s="75">
        <v>0.32890000000000003</v>
      </c>
      <c r="D55" s="75">
        <v>0.23480000000000001</v>
      </c>
      <c r="E55" s="75">
        <v>0.1406</v>
      </c>
      <c r="F55" s="76">
        <v>0.43130000000000002</v>
      </c>
      <c r="G55" s="77">
        <v>0.3266</v>
      </c>
      <c r="H55" s="76">
        <v>0.22189999999999999</v>
      </c>
      <c r="I55" s="78">
        <v>0.60850000000000004</v>
      </c>
      <c r="J55" s="79">
        <v>0.4672</v>
      </c>
      <c r="K55" s="78">
        <v>0.32590000000000002</v>
      </c>
      <c r="L55" s="42">
        <v>0.81710000000000005</v>
      </c>
      <c r="M55" s="43">
        <v>0.5998</v>
      </c>
      <c r="N55" s="42">
        <v>0.38240000000000002</v>
      </c>
      <c r="O55" s="44">
        <v>1.0633999999999999</v>
      </c>
      <c r="P55" s="45">
        <v>0.66180000000000005</v>
      </c>
      <c r="Q55" s="44">
        <v>0.26019999999999999</v>
      </c>
      <c r="S55" s="109">
        <v>-0.33785635330239783</v>
      </c>
      <c r="T55" s="109">
        <v>1.151353367652199</v>
      </c>
      <c r="U55" s="109">
        <v>3.8751272615196217E-2</v>
      </c>
      <c r="V55" s="109">
        <v>2.2753721397130701E-2</v>
      </c>
      <c r="W55" s="98">
        <f t="shared" si="0"/>
        <v>0.43</v>
      </c>
      <c r="X55" s="98"/>
      <c r="Y55" s="101">
        <f t="shared" si="3"/>
        <v>0.4713635809800284</v>
      </c>
      <c r="Z55" s="101">
        <f t="shared" si="2"/>
        <v>3.2961827912661112E-2</v>
      </c>
    </row>
    <row r="56" spans="1:26" x14ac:dyDescent="0.2">
      <c r="A56" s="4" t="s">
        <v>32</v>
      </c>
      <c r="B56" s="7">
        <v>0.04</v>
      </c>
      <c r="C56" s="75">
        <v>0.43869999999999998</v>
      </c>
      <c r="D56" s="75">
        <v>0.3196</v>
      </c>
      <c r="E56" s="75">
        <v>0.2006</v>
      </c>
      <c r="F56" s="76">
        <v>0.55259999999999998</v>
      </c>
      <c r="G56" s="77">
        <v>0.42480000000000001</v>
      </c>
      <c r="H56" s="76">
        <v>0.29709999999999998</v>
      </c>
      <c r="I56" s="78">
        <v>0.7591</v>
      </c>
      <c r="J56" s="79">
        <v>0.59499999999999997</v>
      </c>
      <c r="K56" s="78">
        <v>0.43099999999999999</v>
      </c>
      <c r="L56" s="42">
        <v>0.94089999999999996</v>
      </c>
      <c r="M56" s="43">
        <v>0.75290000000000001</v>
      </c>
      <c r="N56" s="42">
        <v>0.56499999999999995</v>
      </c>
      <c r="O56" s="44">
        <v>1.3080000000000001</v>
      </c>
      <c r="P56" s="45">
        <v>0.97940000000000005</v>
      </c>
      <c r="Q56" s="44">
        <v>0.65080000000000005</v>
      </c>
      <c r="S56" s="109">
        <v>0.92939098792377617</v>
      </c>
      <c r="T56" s="109">
        <v>0.46054215675287091</v>
      </c>
      <c r="U56" s="109">
        <v>0.2150668292165912</v>
      </c>
      <c r="V56" s="109">
        <v>1.1290221900271701E-2</v>
      </c>
      <c r="W56" s="98">
        <f t="shared" si="0"/>
        <v>0.43</v>
      </c>
      <c r="X56" s="98"/>
      <c r="Y56" s="101">
        <f t="shared" si="3"/>
        <v>0.58494435028743186</v>
      </c>
      <c r="Z56" s="101">
        <f t="shared" si="2"/>
        <v>1.6355405996112883E-2</v>
      </c>
    </row>
    <row r="57" spans="1:26" x14ac:dyDescent="0.2">
      <c r="A57" s="4" t="s">
        <v>32</v>
      </c>
      <c r="B57" s="7">
        <v>0.06</v>
      </c>
      <c r="C57" s="75">
        <v>0.53969999999999996</v>
      </c>
      <c r="D57" s="75">
        <v>0.40799999999999997</v>
      </c>
      <c r="E57" s="75">
        <v>0.27629999999999999</v>
      </c>
      <c r="F57" s="76">
        <v>0.68620000000000003</v>
      </c>
      <c r="G57" s="77">
        <v>0.54100000000000004</v>
      </c>
      <c r="H57" s="76">
        <v>0.39579999999999999</v>
      </c>
      <c r="I57" s="78">
        <v>0.86260000000000003</v>
      </c>
      <c r="J57" s="79">
        <v>0.69220000000000004</v>
      </c>
      <c r="K57" s="78">
        <v>0.52170000000000005</v>
      </c>
      <c r="L57" s="42">
        <v>1.0721000000000001</v>
      </c>
      <c r="M57" s="43">
        <v>0.86970000000000003</v>
      </c>
      <c r="N57" s="42">
        <v>0.6673</v>
      </c>
      <c r="O57" s="44">
        <v>1.389</v>
      </c>
      <c r="P57" s="45">
        <v>1.0778000000000001</v>
      </c>
      <c r="Q57" s="44">
        <v>0.76670000000000005</v>
      </c>
      <c r="S57" s="109">
        <v>0.70662975028525921</v>
      </c>
      <c r="T57" s="109">
        <v>0.66670585777167424</v>
      </c>
      <c r="U57" s="109">
        <v>0.27868378959167339</v>
      </c>
      <c r="V57" s="109">
        <v>8.6041909575119303E-3</v>
      </c>
      <c r="W57" s="98">
        <f t="shared" si="0"/>
        <v>0.43</v>
      </c>
      <c r="X57" s="98"/>
      <c r="Y57" s="101">
        <f t="shared" si="3"/>
        <v>0.69602314926123776</v>
      </c>
      <c r="Z57" s="101">
        <f t="shared" si="2"/>
        <v>1.2464328657243159E-2</v>
      </c>
    </row>
    <row r="58" spans="1:26" x14ac:dyDescent="0.2">
      <c r="A58" s="4" t="s">
        <v>32</v>
      </c>
      <c r="B58" s="7">
        <v>0.08</v>
      </c>
      <c r="C58" s="75">
        <v>0.63770000000000004</v>
      </c>
      <c r="D58" s="75">
        <v>0.4945</v>
      </c>
      <c r="E58" s="75">
        <v>0.3513</v>
      </c>
      <c r="F58" s="76">
        <v>0.79759999999999998</v>
      </c>
      <c r="G58" s="77">
        <v>0.6492</v>
      </c>
      <c r="H58" s="76">
        <v>0.50080000000000002</v>
      </c>
      <c r="I58" s="78">
        <v>1.0015000000000001</v>
      </c>
      <c r="J58" s="79">
        <v>0.83879999999999999</v>
      </c>
      <c r="K58" s="78">
        <v>0.67620000000000002</v>
      </c>
      <c r="L58" s="42">
        <v>1.2301</v>
      </c>
      <c r="M58" s="43">
        <v>1.0244</v>
      </c>
      <c r="N58" s="42">
        <v>0.81859999999999999</v>
      </c>
      <c r="O58" s="44">
        <v>1.4135</v>
      </c>
      <c r="P58" s="45">
        <v>1.1556</v>
      </c>
      <c r="Q58" s="44">
        <v>0.89770000000000005</v>
      </c>
      <c r="S58" s="109">
        <v>-0.27932104864928647</v>
      </c>
      <c r="T58" s="109">
        <v>1.535871566857578</v>
      </c>
      <c r="U58" s="109">
        <v>0.23590488388714889</v>
      </c>
      <c r="V58" s="109">
        <v>1.493237620971417E-2</v>
      </c>
      <c r="W58" s="98">
        <f t="shared" si="0"/>
        <v>0.43</v>
      </c>
      <c r="X58" s="98"/>
      <c r="Y58" s="101">
        <f t="shared" si="3"/>
        <v>0.84468319574065442</v>
      </c>
      <c r="Z58" s="101">
        <f t="shared" si="2"/>
        <v>2.1631556718180643E-2</v>
      </c>
    </row>
    <row r="59" spans="1:26" x14ac:dyDescent="0.2">
      <c r="A59" s="4" t="s">
        <v>32</v>
      </c>
      <c r="B59" s="7">
        <v>0.1</v>
      </c>
      <c r="C59" s="75">
        <v>0.748</v>
      </c>
      <c r="D59" s="75">
        <v>0.6008</v>
      </c>
      <c r="E59" s="75">
        <v>0.4536</v>
      </c>
      <c r="F59" s="76">
        <v>0.92610000000000003</v>
      </c>
      <c r="G59" s="77">
        <v>0.77200000000000002</v>
      </c>
      <c r="H59" s="76">
        <v>0.6179</v>
      </c>
      <c r="I59" s="78">
        <v>1.151</v>
      </c>
      <c r="J59" s="79">
        <v>0.98850000000000005</v>
      </c>
      <c r="K59" s="78">
        <v>0.82609999999999995</v>
      </c>
      <c r="L59" s="42">
        <v>1.3803000000000001</v>
      </c>
      <c r="M59" s="43">
        <v>1.1685000000000001</v>
      </c>
      <c r="N59" s="42">
        <v>0.95669999999999999</v>
      </c>
      <c r="O59" s="44">
        <v>1.5078</v>
      </c>
      <c r="P59" s="45">
        <v>1.2641</v>
      </c>
      <c r="Q59" s="44">
        <v>1.0204</v>
      </c>
      <c r="S59" s="109">
        <v>-0.87111740885311306</v>
      </c>
      <c r="T59" s="109">
        <v>2.0637779362895712</v>
      </c>
      <c r="U59" s="109">
        <v>0.26496850204179218</v>
      </c>
      <c r="V59" s="109">
        <v>2.2207150795968598E-2</v>
      </c>
      <c r="W59" s="98">
        <f t="shared" si="0"/>
        <v>0.43</v>
      </c>
      <c r="X59" s="98"/>
      <c r="Y59" s="101">
        <f t="shared" si="3"/>
        <v>0.99132340574936717</v>
      </c>
      <c r="Z59" s="101">
        <f t="shared" si="2"/>
        <v>3.217004683284632E-2</v>
      </c>
    </row>
    <row r="60" spans="1:26" x14ac:dyDescent="0.2">
      <c r="A60" s="4" t="s">
        <v>32</v>
      </c>
      <c r="B60" s="7">
        <v>0.12</v>
      </c>
      <c r="C60" s="75">
        <v>0.86460000000000004</v>
      </c>
      <c r="D60" s="75">
        <v>0.71640000000000004</v>
      </c>
      <c r="E60" s="75">
        <v>0.56820000000000004</v>
      </c>
      <c r="F60" s="76">
        <v>1.0273000000000001</v>
      </c>
      <c r="G60" s="77">
        <v>0.88419999999999999</v>
      </c>
      <c r="H60" s="76">
        <v>0.74109999999999998</v>
      </c>
      <c r="I60" s="78">
        <v>1.2249000000000001</v>
      </c>
      <c r="J60" s="79">
        <v>1.079</v>
      </c>
      <c r="K60" s="78">
        <v>0.93320000000000003</v>
      </c>
      <c r="L60" s="42">
        <v>1.4456</v>
      </c>
      <c r="M60" s="43">
        <v>1.2452000000000001</v>
      </c>
      <c r="N60" s="42">
        <v>1.0448</v>
      </c>
      <c r="O60" s="44">
        <v>1.5667</v>
      </c>
      <c r="P60" s="45">
        <v>1.3264</v>
      </c>
      <c r="Q60" s="44">
        <v>1.0861000000000001</v>
      </c>
      <c r="S60" s="109">
        <v>-0.92336692595233816</v>
      </c>
      <c r="T60" s="109">
        <v>1.999841144004683</v>
      </c>
      <c r="U60" s="109">
        <v>0.3951587640991478</v>
      </c>
      <c r="V60" s="109">
        <v>1.9201296541176801E-2</v>
      </c>
      <c r="W60" s="98">
        <f t="shared" si="0"/>
        <v>0.43</v>
      </c>
      <c r="X60" s="98"/>
      <c r="Y60" s="101">
        <f t="shared" si="3"/>
        <v>1.0843599114125742</v>
      </c>
      <c r="Z60" s="101">
        <f t="shared" si="2"/>
        <v>2.7815662380838331E-2</v>
      </c>
    </row>
    <row r="61" spans="1:26" x14ac:dyDescent="0.2">
      <c r="A61" s="4" t="s">
        <v>32</v>
      </c>
      <c r="B61" s="7">
        <v>0.14000000000000001</v>
      </c>
      <c r="C61" s="75">
        <v>0.95940000000000003</v>
      </c>
      <c r="D61" s="75">
        <v>0.81589999999999996</v>
      </c>
      <c r="E61" s="75">
        <v>0.6724</v>
      </c>
      <c r="F61" s="76">
        <v>1.0722</v>
      </c>
      <c r="G61" s="77">
        <v>0.9546</v>
      </c>
      <c r="H61" s="76">
        <v>0.83709999999999996</v>
      </c>
      <c r="I61" s="78">
        <v>1.2216</v>
      </c>
      <c r="J61" s="79">
        <v>1.097</v>
      </c>
      <c r="K61" s="78">
        <v>0.97230000000000005</v>
      </c>
      <c r="L61" s="42">
        <v>1.4204000000000001</v>
      </c>
      <c r="M61" s="43">
        <v>1.2426999999999999</v>
      </c>
      <c r="N61" s="42">
        <v>1.0649999999999999</v>
      </c>
      <c r="O61" s="44">
        <v>1.5387</v>
      </c>
      <c r="P61" s="45">
        <v>1.3085</v>
      </c>
      <c r="Q61" s="44">
        <v>1.0782</v>
      </c>
      <c r="S61" s="109">
        <v>-0.65401885975458451</v>
      </c>
      <c r="T61" s="109">
        <v>1.5333744495855519</v>
      </c>
      <c r="U61" s="109">
        <v>0.56971791795120064</v>
      </c>
      <c r="V61" s="109">
        <v>1.7385648741476339E-2</v>
      </c>
      <c r="W61" s="98">
        <f t="shared" si="0"/>
        <v>0.43</v>
      </c>
      <c r="X61" s="98"/>
      <c r="Y61" s="101">
        <f t="shared" si="3"/>
        <v>1.1081408441043652</v>
      </c>
      <c r="Z61" s="101">
        <f t="shared" si="2"/>
        <v>2.5185452171299805E-2</v>
      </c>
    </row>
    <row r="62" spans="1:26" x14ac:dyDescent="0.2">
      <c r="A62" s="4" t="s">
        <v>32</v>
      </c>
      <c r="B62" s="7">
        <v>0.16</v>
      </c>
      <c r="C62" s="75">
        <v>1.0188999999999999</v>
      </c>
      <c r="D62" s="75">
        <v>0.89119999999999999</v>
      </c>
      <c r="E62" s="75">
        <v>0.76349999999999996</v>
      </c>
      <c r="F62" s="76">
        <v>1.08</v>
      </c>
      <c r="G62" s="77">
        <v>0.98080000000000001</v>
      </c>
      <c r="H62" s="76">
        <v>0.88170000000000004</v>
      </c>
      <c r="I62" s="78">
        <v>1.1708000000000001</v>
      </c>
      <c r="J62" s="79">
        <v>1.0613999999999999</v>
      </c>
      <c r="K62" s="78">
        <v>0.95189999999999997</v>
      </c>
      <c r="L62" s="42">
        <v>1.3253999999999999</v>
      </c>
      <c r="M62" s="43">
        <v>1.1737</v>
      </c>
      <c r="N62" s="42">
        <v>1.022</v>
      </c>
      <c r="O62" s="44">
        <v>1.4272</v>
      </c>
      <c r="P62" s="45">
        <v>1.2136</v>
      </c>
      <c r="Q62" s="44">
        <v>1</v>
      </c>
      <c r="S62" s="109">
        <v>-0.31665013300391459</v>
      </c>
      <c r="T62" s="109">
        <v>0.91112345986869014</v>
      </c>
      <c r="U62" s="109">
        <v>0.74305689610721148</v>
      </c>
      <c r="V62" s="109">
        <v>1.831173850939944E-2</v>
      </c>
      <c r="W62" s="98">
        <f t="shared" si="0"/>
        <v>0.43</v>
      </c>
      <c r="X62" s="98"/>
      <c r="Y62" s="101">
        <f t="shared" si="3"/>
        <v>1.0762913742583244</v>
      </c>
      <c r="Z62" s="101">
        <f t="shared" si="2"/>
        <v>2.6527017844412373E-2</v>
      </c>
    </row>
    <row r="63" spans="1:26" x14ac:dyDescent="0.2">
      <c r="A63" s="4" t="s">
        <v>32</v>
      </c>
      <c r="B63" s="7">
        <v>0.18</v>
      </c>
      <c r="C63" s="75">
        <v>1.0476000000000001</v>
      </c>
      <c r="D63" s="75">
        <v>0.94279999999999997</v>
      </c>
      <c r="E63" s="75">
        <v>0.83799999999999997</v>
      </c>
      <c r="F63" s="76">
        <v>1.0716000000000001</v>
      </c>
      <c r="G63" s="77">
        <v>0.97750000000000004</v>
      </c>
      <c r="H63" s="76">
        <v>0.88339999999999996</v>
      </c>
      <c r="I63" s="78">
        <v>1.101</v>
      </c>
      <c r="J63" s="79">
        <v>0.99639999999999995</v>
      </c>
      <c r="K63" s="78">
        <v>0.89170000000000005</v>
      </c>
      <c r="L63" s="42">
        <v>1.1984999999999999</v>
      </c>
      <c r="M63" s="43">
        <v>1.0616000000000001</v>
      </c>
      <c r="N63" s="42">
        <v>0.92479999999999996</v>
      </c>
      <c r="O63" s="44">
        <v>1.2665999999999999</v>
      </c>
      <c r="P63" s="45">
        <v>1.0681</v>
      </c>
      <c r="Q63" s="44">
        <v>0.86960000000000004</v>
      </c>
      <c r="S63" s="109">
        <v>-5.2268079636479288E-2</v>
      </c>
      <c r="T63" s="109">
        <v>0.30018213177596709</v>
      </c>
      <c r="U63" s="109">
        <v>0.89217140028241249</v>
      </c>
      <c r="V63" s="109">
        <v>1.7215217527036829E-2</v>
      </c>
      <c r="W63" s="98">
        <f t="shared" si="0"/>
        <v>0.43</v>
      </c>
      <c r="X63" s="98"/>
      <c r="Y63" s="101">
        <f t="shared" si="3"/>
        <v>1.0115853490212934</v>
      </c>
      <c r="Z63" s="101">
        <f t="shared" si="2"/>
        <v>2.4938559618505808E-2</v>
      </c>
    </row>
    <row r="64" spans="1:26" x14ac:dyDescent="0.2">
      <c r="A64" s="4" t="s">
        <v>32</v>
      </c>
      <c r="B64" s="7">
        <v>0.2</v>
      </c>
      <c r="C64" s="75">
        <v>1.0557000000000001</v>
      </c>
      <c r="D64" s="75">
        <v>0.96789999999999998</v>
      </c>
      <c r="E64" s="75">
        <v>0.88</v>
      </c>
      <c r="F64" s="76">
        <v>1.052</v>
      </c>
      <c r="G64" s="77">
        <v>0.95789999999999997</v>
      </c>
      <c r="H64" s="76">
        <v>0.8639</v>
      </c>
      <c r="I64" s="78">
        <v>1.0282</v>
      </c>
      <c r="J64" s="79">
        <v>0.92559999999999998</v>
      </c>
      <c r="K64" s="78">
        <v>0.82310000000000005</v>
      </c>
      <c r="L64" s="42">
        <v>1.0677000000000001</v>
      </c>
      <c r="M64" s="43">
        <v>0.93679999999999997</v>
      </c>
      <c r="N64" s="42">
        <v>0.80589999999999995</v>
      </c>
      <c r="O64" s="44">
        <v>1.0992</v>
      </c>
      <c r="P64" s="45">
        <v>0.90559999999999996</v>
      </c>
      <c r="Q64" s="44">
        <v>0.71189999999999998</v>
      </c>
      <c r="S64" s="109">
        <v>1.215945272128614E-2</v>
      </c>
      <c r="T64" s="109">
        <v>-0.1218849271934402</v>
      </c>
      <c r="U64" s="109">
        <v>0.98828182468285808</v>
      </c>
      <c r="V64" s="109">
        <v>1.340440934787677E-2</v>
      </c>
      <c r="W64" s="98">
        <f t="shared" si="0"/>
        <v>0.43</v>
      </c>
      <c r="X64" s="98"/>
      <c r="Y64" s="101">
        <f t="shared" si="3"/>
        <v>0.93811958879784463</v>
      </c>
      <c r="Z64" s="101">
        <f t="shared" si="2"/>
        <v>1.9418091066690141E-2</v>
      </c>
    </row>
    <row r="65" spans="1:26" x14ac:dyDescent="0.2">
      <c r="A65" s="4" t="s">
        <v>32</v>
      </c>
      <c r="B65" s="7">
        <v>0.22</v>
      </c>
      <c r="C65" s="75">
        <v>1.0466</v>
      </c>
      <c r="D65" s="75">
        <v>0.97150000000000003</v>
      </c>
      <c r="E65" s="75">
        <v>0.89649999999999996</v>
      </c>
      <c r="F65" s="76">
        <v>1.0253000000000001</v>
      </c>
      <c r="G65" s="77">
        <v>0.93379999999999996</v>
      </c>
      <c r="H65" s="76">
        <v>0.84240000000000004</v>
      </c>
      <c r="I65" s="78">
        <v>0.96479999999999999</v>
      </c>
      <c r="J65" s="79">
        <v>0.86570000000000003</v>
      </c>
      <c r="K65" s="78">
        <v>0.76649999999999996</v>
      </c>
      <c r="L65" s="42">
        <v>0.9516</v>
      </c>
      <c r="M65" s="43">
        <v>0.82440000000000002</v>
      </c>
      <c r="N65" s="42">
        <v>0.69720000000000004</v>
      </c>
      <c r="O65" s="44">
        <v>0.95040000000000002</v>
      </c>
      <c r="P65" s="45">
        <v>0.75600000000000001</v>
      </c>
      <c r="Q65" s="44">
        <v>0.56159999999999999</v>
      </c>
      <c r="S65" s="109">
        <v>-0.1270941781551202</v>
      </c>
      <c r="T65" s="109">
        <v>-0.30375280673226562</v>
      </c>
      <c r="U65" s="109">
        <v>1.0279317269137109</v>
      </c>
      <c r="V65" s="109">
        <v>8.1670307544202663E-3</v>
      </c>
      <c r="W65" s="98">
        <f t="shared" si="0"/>
        <v>0.43</v>
      </c>
      <c r="X65" s="98"/>
      <c r="Y65" s="101">
        <f t="shared" si="3"/>
        <v>0.873818306477955</v>
      </c>
      <c r="Z65" s="101">
        <f t="shared" si="2"/>
        <v>1.1831043264797928E-2</v>
      </c>
    </row>
    <row r="66" spans="1:26" x14ac:dyDescent="0.2">
      <c r="A66" s="4" t="s">
        <v>32</v>
      </c>
      <c r="B66" s="7">
        <v>0.24</v>
      </c>
      <c r="C66" s="75">
        <v>1.0336000000000001</v>
      </c>
      <c r="D66" s="75">
        <v>0.96630000000000005</v>
      </c>
      <c r="E66" s="75">
        <v>0.89900000000000002</v>
      </c>
      <c r="F66" s="76">
        <v>1.0024999999999999</v>
      </c>
      <c r="G66" s="77">
        <v>0.91490000000000005</v>
      </c>
      <c r="H66" s="76">
        <v>0.82740000000000002</v>
      </c>
      <c r="I66" s="78">
        <v>0.91979999999999995</v>
      </c>
      <c r="J66" s="79">
        <v>0.82389999999999997</v>
      </c>
      <c r="K66" s="78">
        <v>0.72809999999999997</v>
      </c>
      <c r="L66" s="42">
        <v>0.86380000000000001</v>
      </c>
      <c r="M66" s="43">
        <v>0.73839999999999995</v>
      </c>
      <c r="N66" s="42">
        <v>0.6129</v>
      </c>
      <c r="O66" s="44">
        <v>0.83499999999999996</v>
      </c>
      <c r="P66" s="45">
        <v>0.64329999999999998</v>
      </c>
      <c r="Q66" s="44">
        <v>0.45150000000000001</v>
      </c>
      <c r="S66" s="109">
        <v>-0.31912991148828251</v>
      </c>
      <c r="T66" s="109">
        <v>-0.35442394509712227</v>
      </c>
      <c r="U66" s="109">
        <v>1.0384705868484989</v>
      </c>
      <c r="V66" s="109">
        <v>5.3809980741952937E-3</v>
      </c>
      <c r="W66" s="98">
        <f t="shared" si="0"/>
        <v>0.43</v>
      </c>
      <c r="X66" s="98"/>
      <c r="Y66" s="101">
        <f t="shared" si="3"/>
        <v>0.82706116982255296</v>
      </c>
      <c r="Z66" s="101">
        <f t="shared" si="2"/>
        <v>7.7950999497758012E-3</v>
      </c>
    </row>
    <row r="67" spans="1:26" x14ac:dyDescent="0.2">
      <c r="A67" s="4" t="s">
        <v>32</v>
      </c>
      <c r="B67" s="7">
        <v>0.26</v>
      </c>
      <c r="C67" s="75">
        <v>1.0234000000000001</v>
      </c>
      <c r="D67" s="75">
        <v>0.96150000000000002</v>
      </c>
      <c r="E67" s="75">
        <v>0.89959999999999996</v>
      </c>
      <c r="F67" s="76">
        <v>0.99</v>
      </c>
      <c r="G67" s="77">
        <v>0.90529999999999999</v>
      </c>
      <c r="H67" s="76">
        <v>0.8206</v>
      </c>
      <c r="I67" s="78">
        <v>0.89439999999999997</v>
      </c>
      <c r="J67" s="79">
        <v>0.80089999999999995</v>
      </c>
      <c r="K67" s="78">
        <v>0.70740000000000003</v>
      </c>
      <c r="L67" s="42">
        <v>0.80910000000000004</v>
      </c>
      <c r="M67" s="43">
        <v>0.68340000000000001</v>
      </c>
      <c r="N67" s="42">
        <v>0.55769999999999997</v>
      </c>
      <c r="O67" s="44">
        <v>0.76429999999999998</v>
      </c>
      <c r="P67" s="45">
        <v>0.57950000000000002</v>
      </c>
      <c r="Q67" s="44">
        <v>0.3947</v>
      </c>
      <c r="S67" s="109">
        <v>-0.4255888647565646</v>
      </c>
      <c r="T67" s="109">
        <v>-0.38798617820162251</v>
      </c>
      <c r="U67" s="109">
        <v>1.0447521741321419</v>
      </c>
      <c r="V67" s="109">
        <v>1.1060680967107619E-2</v>
      </c>
      <c r="W67" s="98">
        <f t="shared" ref="W67:W104" si="4">W66</f>
        <v>0.43</v>
      </c>
      <c r="X67" s="98"/>
      <c r="Y67" s="101">
        <f t="shared" ref="Y67:Y98" si="5">S67*W67^2+T67*W67+U67</f>
        <v>0.79922673641195541</v>
      </c>
      <c r="Z67" s="101">
        <f t="shared" si="2"/>
        <v>1.6022885060050961E-2</v>
      </c>
    </row>
    <row r="68" spans="1:26" x14ac:dyDescent="0.2">
      <c r="A68" s="4" t="s">
        <v>32</v>
      </c>
      <c r="B68" s="7">
        <v>0.28000000000000003</v>
      </c>
      <c r="C68" s="75">
        <v>1.0190999999999999</v>
      </c>
      <c r="D68" s="75">
        <v>0.95989999999999998</v>
      </c>
      <c r="E68" s="75">
        <v>0.90059999999999996</v>
      </c>
      <c r="F68" s="76">
        <v>0.98809999999999998</v>
      </c>
      <c r="G68" s="77">
        <v>0.90459999999999996</v>
      </c>
      <c r="H68" s="76">
        <v>0.82110000000000005</v>
      </c>
      <c r="I68" s="78">
        <v>0.88570000000000004</v>
      </c>
      <c r="J68" s="79">
        <v>0.79290000000000005</v>
      </c>
      <c r="K68" s="78">
        <v>0.7</v>
      </c>
      <c r="L68" s="42">
        <v>0.7853</v>
      </c>
      <c r="M68" s="43">
        <v>0.65680000000000005</v>
      </c>
      <c r="N68" s="42">
        <v>0.52829999999999999</v>
      </c>
      <c r="O68" s="44">
        <v>0.74319999999999997</v>
      </c>
      <c r="P68" s="45">
        <v>0.56359999999999999</v>
      </c>
      <c r="Q68" s="44">
        <v>0.38400000000000001</v>
      </c>
      <c r="S68" s="109">
        <v>-0.38511403412500822</v>
      </c>
      <c r="T68" s="109">
        <v>-0.46458949599119292</v>
      </c>
      <c r="U68" s="109">
        <v>1.0581743089871021</v>
      </c>
      <c r="V68" s="109">
        <v>1.9843139189554101E-2</v>
      </c>
      <c r="W68" s="98">
        <f t="shared" si="4"/>
        <v>0.43</v>
      </c>
      <c r="X68" s="98"/>
      <c r="Y68" s="101">
        <f t="shared" si="5"/>
        <v>0.78719324080117514</v>
      </c>
      <c r="Z68" s="101">
        <f t="shared" ref="Z68:Z104" si="6">1.32240356822621*V68*SQRT(1+1/5+(W68-0.427999999999999)^2/0.171679999999999)</f>
        <v>2.8745457843899907E-2</v>
      </c>
    </row>
    <row r="69" spans="1:26" x14ac:dyDescent="0.2">
      <c r="A69" s="4" t="s">
        <v>32</v>
      </c>
      <c r="B69" s="7">
        <v>0.3</v>
      </c>
      <c r="C69" s="75">
        <v>1.0173000000000001</v>
      </c>
      <c r="D69" s="75">
        <v>0.96120000000000005</v>
      </c>
      <c r="E69" s="75">
        <v>0.9052</v>
      </c>
      <c r="F69" s="76">
        <v>0.99380000000000002</v>
      </c>
      <c r="G69" s="77">
        <v>0.91039999999999999</v>
      </c>
      <c r="H69" s="76">
        <v>0.82699999999999996</v>
      </c>
      <c r="I69" s="78">
        <v>0.89019999999999999</v>
      </c>
      <c r="J69" s="79">
        <v>0.79720000000000002</v>
      </c>
      <c r="K69" s="78">
        <v>0.70420000000000005</v>
      </c>
      <c r="L69" s="42">
        <v>0.78890000000000005</v>
      </c>
      <c r="M69" s="43">
        <v>0.65500000000000003</v>
      </c>
      <c r="N69" s="42">
        <v>0.52100000000000002</v>
      </c>
      <c r="O69" s="44">
        <v>0.76649999999999996</v>
      </c>
      <c r="P69" s="45">
        <v>0.58860000000000001</v>
      </c>
      <c r="Q69" s="44">
        <v>0.41070000000000001</v>
      </c>
      <c r="S69" s="109">
        <v>-0.2115521279936261</v>
      </c>
      <c r="T69" s="109">
        <v>-0.58344420075760861</v>
      </c>
      <c r="U69" s="109">
        <v>1.07821093680543</v>
      </c>
      <c r="V69" s="109">
        <v>2.8995166729775479E-2</v>
      </c>
      <c r="W69" s="98">
        <f t="shared" si="4"/>
        <v>0.43</v>
      </c>
      <c r="X69" s="98"/>
      <c r="Y69" s="101">
        <f t="shared" si="5"/>
        <v>0.78821394201363681</v>
      </c>
      <c r="Z69" s="101">
        <f t="shared" si="6"/>
        <v>4.2003401525620175E-2</v>
      </c>
    </row>
    <row r="70" spans="1:26" x14ac:dyDescent="0.2">
      <c r="A70" s="4" t="s">
        <v>32</v>
      </c>
      <c r="B70" s="7">
        <v>0.32</v>
      </c>
      <c r="C70" s="75">
        <v>1.0221</v>
      </c>
      <c r="D70" s="75">
        <v>0.96740000000000004</v>
      </c>
      <c r="E70" s="75">
        <v>0.91269999999999996</v>
      </c>
      <c r="F70" s="76">
        <v>1.0026999999999999</v>
      </c>
      <c r="G70" s="77">
        <v>0.91949999999999998</v>
      </c>
      <c r="H70" s="76">
        <v>0.83630000000000004</v>
      </c>
      <c r="I70" s="78">
        <v>0.90569999999999995</v>
      </c>
      <c r="J70" s="79">
        <v>0.81210000000000004</v>
      </c>
      <c r="K70" s="78">
        <v>0.71850000000000003</v>
      </c>
      <c r="L70" s="42">
        <v>0.81399999999999995</v>
      </c>
      <c r="M70" s="43">
        <v>0.67600000000000005</v>
      </c>
      <c r="N70" s="42">
        <v>0.53810000000000002</v>
      </c>
      <c r="O70" s="44">
        <v>0.82140000000000002</v>
      </c>
      <c r="P70" s="45">
        <v>0.64359999999999995</v>
      </c>
      <c r="Q70" s="44">
        <v>0.46579999999999999</v>
      </c>
      <c r="S70" s="109">
        <v>5.4364578108751747E-2</v>
      </c>
      <c r="T70" s="109">
        <v>-0.72819419055130408</v>
      </c>
      <c r="U70" s="109">
        <v>1.1035617305257419</v>
      </c>
      <c r="V70" s="109">
        <v>3.5135299613222398E-2</v>
      </c>
      <c r="W70" s="98">
        <f t="shared" si="4"/>
        <v>0.43</v>
      </c>
      <c r="X70" s="98"/>
      <c r="Y70" s="101">
        <f t="shared" si="5"/>
        <v>0.80049023908098937</v>
      </c>
      <c r="Z70" s="101">
        <f t="shared" si="6"/>
        <v>5.0898210420070769E-2</v>
      </c>
    </row>
    <row r="71" spans="1:26" x14ac:dyDescent="0.2">
      <c r="A71" s="4" t="s">
        <v>32</v>
      </c>
      <c r="B71" s="7">
        <v>0.34</v>
      </c>
      <c r="C71" s="75">
        <v>1.0270999999999999</v>
      </c>
      <c r="D71" s="75">
        <v>0.97230000000000005</v>
      </c>
      <c r="E71" s="75">
        <v>0.91749999999999998</v>
      </c>
      <c r="F71" s="76">
        <v>1.0125999999999999</v>
      </c>
      <c r="G71" s="77">
        <v>0.92989999999999995</v>
      </c>
      <c r="H71" s="76">
        <v>0.84719999999999995</v>
      </c>
      <c r="I71" s="78">
        <v>0.93059999999999998</v>
      </c>
      <c r="J71" s="79">
        <v>0.8367</v>
      </c>
      <c r="K71" s="78">
        <v>0.74280000000000002</v>
      </c>
      <c r="L71" s="42">
        <v>0.85750000000000004</v>
      </c>
      <c r="M71" s="43">
        <v>0.71870000000000001</v>
      </c>
      <c r="N71" s="42">
        <v>0.57989999999999997</v>
      </c>
      <c r="O71" s="44">
        <v>0.89600000000000002</v>
      </c>
      <c r="P71" s="45">
        <v>0.71960000000000002</v>
      </c>
      <c r="Q71" s="44">
        <v>0.54320000000000002</v>
      </c>
      <c r="S71" s="109">
        <v>0.30357844536753531</v>
      </c>
      <c r="T71" s="109">
        <v>-0.8088453534431731</v>
      </c>
      <c r="U71" s="109">
        <v>1.115591427837332</v>
      </c>
      <c r="V71" s="109">
        <v>3.7156430537131309E-2</v>
      </c>
      <c r="W71" s="98">
        <f t="shared" si="4"/>
        <v>0.43</v>
      </c>
      <c r="X71" s="98"/>
      <c r="Y71" s="101">
        <f t="shared" si="5"/>
        <v>0.82391958040522484</v>
      </c>
      <c r="Z71" s="101">
        <f t="shared" si="6"/>
        <v>5.382609059141031E-2</v>
      </c>
    </row>
    <row r="72" spans="1:26" x14ac:dyDescent="0.2">
      <c r="A72" s="4" t="s">
        <v>32</v>
      </c>
      <c r="B72" s="7">
        <v>0.36</v>
      </c>
      <c r="C72" s="75">
        <v>1.0291999999999999</v>
      </c>
      <c r="D72" s="75">
        <v>0.97470000000000001</v>
      </c>
      <c r="E72" s="75">
        <v>0.92030000000000001</v>
      </c>
      <c r="F72" s="76">
        <v>1.0244</v>
      </c>
      <c r="G72" s="77">
        <v>0.94179999999999997</v>
      </c>
      <c r="H72" s="76">
        <v>0.85909999999999997</v>
      </c>
      <c r="I72" s="78">
        <v>0.96460000000000001</v>
      </c>
      <c r="J72" s="79">
        <v>0.87019999999999997</v>
      </c>
      <c r="K72" s="78">
        <v>0.77580000000000005</v>
      </c>
      <c r="L72" s="42">
        <v>0.91690000000000005</v>
      </c>
      <c r="M72" s="43">
        <v>0.78010000000000002</v>
      </c>
      <c r="N72" s="42">
        <v>0.64329999999999998</v>
      </c>
      <c r="O72" s="44">
        <v>0.98280000000000001</v>
      </c>
      <c r="P72" s="45">
        <v>0.81</v>
      </c>
      <c r="Q72" s="44">
        <v>0.6371</v>
      </c>
      <c r="S72" s="109">
        <v>0.48886792720692063</v>
      </c>
      <c r="T72" s="109">
        <v>-0.79558873385892981</v>
      </c>
      <c r="U72" s="109">
        <v>1.1095334265655721</v>
      </c>
      <c r="V72" s="109">
        <v>3.5230975631069743E-2</v>
      </c>
      <c r="W72" s="98">
        <f t="shared" si="4"/>
        <v>0.43</v>
      </c>
      <c r="X72" s="98"/>
      <c r="Y72" s="101">
        <f t="shared" si="5"/>
        <v>0.85782195074679191</v>
      </c>
      <c r="Z72" s="101">
        <f t="shared" si="6"/>
        <v>5.1036810009149433E-2</v>
      </c>
    </row>
    <row r="73" spans="1:26" x14ac:dyDescent="0.2">
      <c r="A73" s="4" t="s">
        <v>32</v>
      </c>
      <c r="B73" s="7">
        <v>0.38</v>
      </c>
      <c r="C73" s="75">
        <v>1.0330999999999999</v>
      </c>
      <c r="D73" s="75">
        <v>0.97819999999999996</v>
      </c>
      <c r="E73" s="75">
        <v>0.9234</v>
      </c>
      <c r="F73" s="76">
        <v>1.0387999999999999</v>
      </c>
      <c r="G73" s="77">
        <v>0.95589999999999997</v>
      </c>
      <c r="H73" s="76">
        <v>0.87290000000000001</v>
      </c>
      <c r="I73" s="78">
        <v>1.0071000000000001</v>
      </c>
      <c r="J73" s="79">
        <v>0.91200000000000003</v>
      </c>
      <c r="K73" s="78">
        <v>0.81679999999999997</v>
      </c>
      <c r="L73" s="42">
        <v>0.99119999999999997</v>
      </c>
      <c r="M73" s="43">
        <v>0.85629999999999995</v>
      </c>
      <c r="N73" s="42">
        <v>0.72150000000000003</v>
      </c>
      <c r="O73" s="44">
        <v>1.0738000000000001</v>
      </c>
      <c r="P73" s="45">
        <v>0.9052</v>
      </c>
      <c r="Q73" s="44">
        <v>0.73650000000000004</v>
      </c>
      <c r="S73" s="109">
        <v>0</v>
      </c>
      <c r="T73" s="109">
        <v>-0.18797646784715841</v>
      </c>
      <c r="U73" s="109">
        <v>1.001973928238584</v>
      </c>
      <c r="V73" s="109">
        <v>3.1299036326645928E-2</v>
      </c>
      <c r="W73" s="98">
        <f t="shared" si="4"/>
        <v>0.43</v>
      </c>
      <c r="X73" s="98"/>
      <c r="Y73" s="101">
        <f t="shared" si="5"/>
        <v>0.92114404706430586</v>
      </c>
      <c r="Z73" s="101">
        <f t="shared" si="6"/>
        <v>4.5340866719108558E-2</v>
      </c>
    </row>
    <row r="74" spans="1:26" x14ac:dyDescent="0.2">
      <c r="A74" s="4" t="s">
        <v>32</v>
      </c>
      <c r="B74" s="7">
        <v>0.4</v>
      </c>
      <c r="C74" s="75">
        <v>1.0402</v>
      </c>
      <c r="D74" s="75">
        <v>0.98370000000000002</v>
      </c>
      <c r="E74" s="75">
        <v>0.92720000000000002</v>
      </c>
      <c r="F74" s="76">
        <v>1.0582</v>
      </c>
      <c r="G74" s="77">
        <v>0.97370000000000001</v>
      </c>
      <c r="H74" s="76">
        <v>0.8891</v>
      </c>
      <c r="I74" s="78">
        <v>1.0579000000000001</v>
      </c>
      <c r="J74" s="79">
        <v>0.96040000000000003</v>
      </c>
      <c r="K74" s="78">
        <v>0.8629</v>
      </c>
      <c r="L74" s="42">
        <v>1.0765</v>
      </c>
      <c r="M74" s="43">
        <v>0.9415</v>
      </c>
      <c r="N74" s="42">
        <v>0.80659999999999998</v>
      </c>
      <c r="O74" s="44">
        <v>1.1642999999999999</v>
      </c>
      <c r="P74" s="45">
        <v>0.996</v>
      </c>
      <c r="Q74" s="44">
        <v>0.8276</v>
      </c>
      <c r="S74" s="109">
        <v>0.53448867555955959</v>
      </c>
      <c r="T74" s="109">
        <v>-0.46493506355377628</v>
      </c>
      <c r="U74" s="109">
        <v>1.0537902304933009</v>
      </c>
      <c r="V74" s="109">
        <v>1.8060407687239079E-2</v>
      </c>
      <c r="W74" s="98">
        <f t="shared" si="4"/>
        <v>0.43</v>
      </c>
      <c r="X74" s="98"/>
      <c r="Y74" s="101">
        <f t="shared" si="5"/>
        <v>0.95269510927613965</v>
      </c>
      <c r="Z74" s="101">
        <f t="shared" si="6"/>
        <v>2.6162931321394557E-2</v>
      </c>
    </row>
    <row r="75" spans="1:26" x14ac:dyDescent="0.2">
      <c r="A75" s="4" t="s">
        <v>32</v>
      </c>
      <c r="B75" s="7">
        <v>0.42</v>
      </c>
      <c r="C75" s="75">
        <v>1.0492999999999999</v>
      </c>
      <c r="D75" s="75">
        <v>0.99050000000000005</v>
      </c>
      <c r="E75" s="75">
        <v>0.93169999999999997</v>
      </c>
      <c r="F75" s="76">
        <v>1.083</v>
      </c>
      <c r="G75" s="77">
        <v>0.99490000000000001</v>
      </c>
      <c r="H75" s="76">
        <v>0.90690000000000004</v>
      </c>
      <c r="I75" s="78">
        <v>1.1132</v>
      </c>
      <c r="J75" s="79">
        <v>1.0108999999999999</v>
      </c>
      <c r="K75" s="78">
        <v>0.90869999999999995</v>
      </c>
      <c r="L75" s="42">
        <v>1.1648000000000001</v>
      </c>
      <c r="M75" s="43">
        <v>1.026</v>
      </c>
      <c r="N75" s="42">
        <v>0.88719999999999999</v>
      </c>
      <c r="O75" s="44">
        <v>1.2508999999999999</v>
      </c>
      <c r="P75" s="45">
        <v>1.0720000000000001</v>
      </c>
      <c r="Q75" s="44">
        <v>0.8931</v>
      </c>
      <c r="S75" s="109">
        <v>0</v>
      </c>
      <c r="T75" s="109">
        <v>0.14837255358806981</v>
      </c>
      <c r="U75" s="109">
        <v>0.95535654706430628</v>
      </c>
      <c r="V75" s="109">
        <v>1.338079832536798E-2</v>
      </c>
      <c r="W75" s="98">
        <f t="shared" si="4"/>
        <v>0.43</v>
      </c>
      <c r="X75" s="98"/>
      <c r="Y75" s="101">
        <f t="shared" si="5"/>
        <v>1.0191567451071764</v>
      </c>
      <c r="Z75" s="101">
        <f t="shared" si="6"/>
        <v>1.9383887322731368E-2</v>
      </c>
    </row>
    <row r="76" spans="1:26" x14ac:dyDescent="0.2">
      <c r="A76" s="4" t="s">
        <v>32</v>
      </c>
      <c r="B76" s="7">
        <v>0.44</v>
      </c>
      <c r="C76" s="75">
        <v>1.0587</v>
      </c>
      <c r="D76" s="75">
        <v>0.99550000000000005</v>
      </c>
      <c r="E76" s="75">
        <v>0.93240000000000001</v>
      </c>
      <c r="F76" s="76">
        <v>1.1073999999999999</v>
      </c>
      <c r="G76" s="77">
        <v>1.0148999999999999</v>
      </c>
      <c r="H76" s="76">
        <v>0.9224</v>
      </c>
      <c r="I76" s="78">
        <v>1.1640999999999999</v>
      </c>
      <c r="J76" s="79">
        <v>1.0556000000000001</v>
      </c>
      <c r="K76" s="78">
        <v>0.94710000000000005</v>
      </c>
      <c r="L76" s="42">
        <v>1.2369000000000001</v>
      </c>
      <c r="M76" s="43">
        <v>1.0940000000000001</v>
      </c>
      <c r="N76" s="42">
        <v>0.95109999999999995</v>
      </c>
      <c r="O76" s="44">
        <v>1.3138000000000001</v>
      </c>
      <c r="P76" s="45">
        <v>1.1155999999999999</v>
      </c>
      <c r="Q76" s="44">
        <v>0.91739999999999999</v>
      </c>
      <c r="S76" s="109">
        <v>0</v>
      </c>
      <c r="T76" s="109">
        <v>0.2441239515377438</v>
      </c>
      <c r="U76" s="109">
        <v>0.95063494874184584</v>
      </c>
      <c r="V76" s="109">
        <v>6.0657575045298291E-3</v>
      </c>
      <c r="W76" s="98">
        <f t="shared" si="4"/>
        <v>0.43</v>
      </c>
      <c r="X76" s="98"/>
      <c r="Y76" s="101">
        <f t="shared" si="5"/>
        <v>1.0556082479030757</v>
      </c>
      <c r="Z76" s="101">
        <f t="shared" si="6"/>
        <v>8.7870661477580381E-3</v>
      </c>
    </row>
    <row r="77" spans="1:26" x14ac:dyDescent="0.2">
      <c r="A77" s="4" t="s">
        <v>32</v>
      </c>
      <c r="B77" s="7">
        <v>0.46</v>
      </c>
      <c r="C77" s="75">
        <v>1.0668</v>
      </c>
      <c r="D77" s="75">
        <v>0.99560000000000004</v>
      </c>
      <c r="E77" s="75">
        <v>0.9244</v>
      </c>
      <c r="F77" s="76">
        <v>1.1233</v>
      </c>
      <c r="G77" s="77">
        <v>1.026</v>
      </c>
      <c r="H77" s="76">
        <v>0.92869999999999997</v>
      </c>
      <c r="I77" s="78">
        <v>1.194</v>
      </c>
      <c r="J77" s="79">
        <v>1.0814999999999999</v>
      </c>
      <c r="K77" s="78">
        <v>0.96909999999999996</v>
      </c>
      <c r="L77" s="42">
        <v>1.272</v>
      </c>
      <c r="M77" s="43">
        <v>1.1264000000000001</v>
      </c>
      <c r="N77" s="42">
        <v>0.98089999999999999</v>
      </c>
      <c r="O77" s="44">
        <v>1.3305</v>
      </c>
      <c r="P77" s="45">
        <v>1.1093</v>
      </c>
      <c r="Q77" s="44">
        <v>0.8881</v>
      </c>
      <c r="S77" s="109">
        <v>-0.47186831999269319</v>
      </c>
      <c r="T77" s="109">
        <v>0.65589720026623066</v>
      </c>
      <c r="U77" s="109">
        <v>0.88967679525086341</v>
      </c>
      <c r="V77" s="109">
        <v>1.7984171212624311E-2</v>
      </c>
      <c r="W77" s="98">
        <f t="shared" si="4"/>
        <v>0.43</v>
      </c>
      <c r="X77" s="98"/>
      <c r="Y77" s="101">
        <f t="shared" si="5"/>
        <v>1.0844641389986935</v>
      </c>
      <c r="Z77" s="101">
        <f t="shared" si="6"/>
        <v>2.6052492527095315E-2</v>
      </c>
    </row>
    <row r="78" spans="1:26" x14ac:dyDescent="0.2">
      <c r="A78" s="4" t="s">
        <v>32</v>
      </c>
      <c r="B78" s="7">
        <v>0.48</v>
      </c>
      <c r="C78" s="75">
        <v>1.0686</v>
      </c>
      <c r="D78" s="75">
        <v>0.98480000000000001</v>
      </c>
      <c r="E78" s="75">
        <v>0.90100000000000002</v>
      </c>
      <c r="F78" s="76">
        <v>1.1211</v>
      </c>
      <c r="G78" s="77">
        <v>1.0188999999999999</v>
      </c>
      <c r="H78" s="76">
        <v>0.91659999999999997</v>
      </c>
      <c r="I78" s="78">
        <v>1.1918</v>
      </c>
      <c r="J78" s="79">
        <v>1.0745</v>
      </c>
      <c r="K78" s="78">
        <v>0.95709999999999995</v>
      </c>
      <c r="L78" s="42">
        <v>1.2539</v>
      </c>
      <c r="M78" s="43">
        <v>1.1046</v>
      </c>
      <c r="N78" s="42">
        <v>0.95530000000000004</v>
      </c>
      <c r="O78" s="44">
        <v>1.2846</v>
      </c>
      <c r="P78" s="45">
        <v>1.0417000000000001</v>
      </c>
      <c r="Q78" s="44">
        <v>0.79869999999999997</v>
      </c>
      <c r="S78" s="109">
        <v>-0.95803952389925517</v>
      </c>
      <c r="T78" s="109">
        <v>0.97535820742739376</v>
      </c>
      <c r="U78" s="109">
        <v>0.83583944445964065</v>
      </c>
      <c r="V78" s="109">
        <v>2.3981960392412582E-2</v>
      </c>
      <c r="W78" s="98">
        <f t="shared" si="4"/>
        <v>0.43</v>
      </c>
      <c r="X78" s="98"/>
      <c r="Y78" s="101">
        <f t="shared" si="5"/>
        <v>1.0781019656844477</v>
      </c>
      <c r="Z78" s="101">
        <f t="shared" si="6"/>
        <v>3.4741097408472303E-2</v>
      </c>
    </row>
    <row r="79" spans="1:26" x14ac:dyDescent="0.2">
      <c r="A79" s="4" t="s">
        <v>32</v>
      </c>
      <c r="B79" s="7">
        <v>0.5</v>
      </c>
      <c r="C79" s="75">
        <v>1.0559000000000001</v>
      </c>
      <c r="D79" s="75">
        <v>0.95709999999999995</v>
      </c>
      <c r="E79" s="75">
        <v>0.85819999999999996</v>
      </c>
      <c r="F79" s="76">
        <v>1.0948</v>
      </c>
      <c r="G79" s="77">
        <v>0.98429999999999995</v>
      </c>
      <c r="H79" s="76">
        <v>0.87390000000000001</v>
      </c>
      <c r="I79" s="78">
        <v>1.1486000000000001</v>
      </c>
      <c r="J79" s="79">
        <v>1.0217000000000001</v>
      </c>
      <c r="K79" s="78">
        <v>0.89480000000000004</v>
      </c>
      <c r="L79" s="42">
        <v>1.1774</v>
      </c>
      <c r="M79" s="43">
        <v>1.016</v>
      </c>
      <c r="N79" s="42">
        <v>0.85460000000000003</v>
      </c>
      <c r="O79" s="44">
        <v>1.1681999999999999</v>
      </c>
      <c r="P79" s="45">
        <v>0.90429999999999999</v>
      </c>
      <c r="Q79" s="44">
        <v>0.64029999999999998</v>
      </c>
      <c r="S79" s="109">
        <v>-1.383669484781848</v>
      </c>
      <c r="T79" s="109">
        <v>1.1319122159809969</v>
      </c>
      <c r="U79" s="109">
        <v>0.79319735788988077</v>
      </c>
      <c r="V79" s="109">
        <v>2.4654190453849052E-2</v>
      </c>
      <c r="W79" s="98">
        <f t="shared" si="4"/>
        <v>0.43</v>
      </c>
      <c r="X79" s="98"/>
      <c r="Y79" s="101">
        <f t="shared" si="5"/>
        <v>1.0240791230255457</v>
      </c>
      <c r="Z79" s="101">
        <f t="shared" si="6"/>
        <v>3.5714913129252845E-2</v>
      </c>
    </row>
    <row r="80" spans="1:26" x14ac:dyDescent="0.2">
      <c r="A80" s="4" t="s">
        <v>32</v>
      </c>
      <c r="B80" s="7">
        <v>0.52</v>
      </c>
      <c r="C80" s="75">
        <v>1.0142</v>
      </c>
      <c r="D80" s="75">
        <v>0.89429999999999998</v>
      </c>
      <c r="E80" s="75">
        <v>0.77429999999999999</v>
      </c>
      <c r="F80" s="76">
        <v>1.0347</v>
      </c>
      <c r="G80" s="77">
        <v>0.90680000000000005</v>
      </c>
      <c r="H80" s="76">
        <v>0.77890000000000004</v>
      </c>
      <c r="I80" s="78">
        <v>1.0604</v>
      </c>
      <c r="J80" s="79">
        <v>0.90710000000000002</v>
      </c>
      <c r="K80" s="78">
        <v>0.75380000000000003</v>
      </c>
      <c r="L80" s="42">
        <v>1.0376000000000001</v>
      </c>
      <c r="M80" s="43">
        <v>0.84409999999999996</v>
      </c>
      <c r="N80" s="42">
        <v>0.65059999999999996</v>
      </c>
      <c r="O80" s="44">
        <v>0.96950000000000003</v>
      </c>
      <c r="P80" s="45">
        <v>0.69020000000000004</v>
      </c>
      <c r="Q80" s="44">
        <v>0.41099999999999998</v>
      </c>
      <c r="S80" s="109">
        <v>-1.689289290609657</v>
      </c>
      <c r="T80" s="109">
        <v>1.0908133746192721</v>
      </c>
      <c r="U80" s="109">
        <v>0.74908608215636352</v>
      </c>
      <c r="V80" s="109">
        <v>1.726724954946007E-2</v>
      </c>
      <c r="W80" s="98">
        <f t="shared" si="4"/>
        <v>0.43</v>
      </c>
      <c r="X80" s="98"/>
      <c r="Y80" s="101">
        <f t="shared" si="5"/>
        <v>0.905786243408925</v>
      </c>
      <c r="Z80" s="101">
        <f t="shared" si="6"/>
        <v>2.5013935006079943E-2</v>
      </c>
    </row>
    <row r="81" spans="1:26" x14ac:dyDescent="0.2">
      <c r="A81" s="4" t="s">
        <v>32</v>
      </c>
      <c r="B81" s="7">
        <v>0.54</v>
      </c>
      <c r="C81" s="75">
        <v>0.93540000000000001</v>
      </c>
      <c r="D81" s="75">
        <v>0.78979999999999995</v>
      </c>
      <c r="E81" s="75">
        <v>0.64410000000000001</v>
      </c>
      <c r="F81" s="76">
        <v>0.92520000000000002</v>
      </c>
      <c r="G81" s="77">
        <v>0.7712</v>
      </c>
      <c r="H81" s="76">
        <v>0.61719999999999997</v>
      </c>
      <c r="I81" s="78">
        <v>0.89849999999999997</v>
      </c>
      <c r="J81" s="79">
        <v>0.7117</v>
      </c>
      <c r="K81" s="78">
        <v>0.52500000000000002</v>
      </c>
      <c r="L81" s="42">
        <v>0.80510000000000004</v>
      </c>
      <c r="M81" s="43">
        <v>0.57979999999999998</v>
      </c>
      <c r="N81" s="42">
        <v>0.35439999999999999</v>
      </c>
      <c r="O81" s="44">
        <v>0.68769999999999998</v>
      </c>
      <c r="P81" s="45">
        <v>0.42409999999999998</v>
      </c>
      <c r="Q81" s="44">
        <v>0.16039999999999999</v>
      </c>
      <c r="S81" s="109">
        <v>0</v>
      </c>
      <c r="T81" s="109">
        <v>-0.70551491146318845</v>
      </c>
      <c r="U81" s="109">
        <v>0.95728038210624466</v>
      </c>
      <c r="V81" s="109">
        <v>5.2926888194397177E-2</v>
      </c>
      <c r="W81" s="98">
        <f t="shared" si="4"/>
        <v>0.43</v>
      </c>
      <c r="X81" s="98"/>
      <c r="Y81" s="101">
        <f t="shared" si="5"/>
        <v>0.65390897017707361</v>
      </c>
      <c r="Z81" s="101">
        <f t="shared" si="6"/>
        <v>7.6671721085429509E-2</v>
      </c>
    </row>
    <row r="82" spans="1:26" x14ac:dyDescent="0.2">
      <c r="A82" s="4" t="s">
        <v>32</v>
      </c>
      <c r="B82" s="7">
        <v>0.56000000000000005</v>
      </c>
      <c r="C82" s="75">
        <v>0.82250000000000001</v>
      </c>
      <c r="D82" s="75">
        <v>0.65500000000000003</v>
      </c>
      <c r="E82" s="75">
        <v>0.48749999999999999</v>
      </c>
      <c r="F82" s="76">
        <v>0.76390000000000002</v>
      </c>
      <c r="G82" s="77">
        <v>0.58420000000000005</v>
      </c>
      <c r="H82" s="76">
        <v>0.40439999999999998</v>
      </c>
      <c r="I82" s="78">
        <v>0.65100000000000002</v>
      </c>
      <c r="J82" s="79">
        <v>0.45219999999999999</v>
      </c>
      <c r="K82" s="78">
        <v>0.25330000000000003</v>
      </c>
      <c r="L82" s="42">
        <v>0.49080000000000001</v>
      </c>
      <c r="M82" s="43">
        <v>0.29409999999999997</v>
      </c>
      <c r="N82" s="42">
        <v>9.74E-2</v>
      </c>
      <c r="O82" s="44">
        <v>0.38969999999999999</v>
      </c>
      <c r="P82" s="45">
        <v>0.20050000000000001</v>
      </c>
      <c r="Q82" s="44">
        <v>1.14E-2</v>
      </c>
      <c r="S82" s="109">
        <v>0</v>
      </c>
      <c r="T82" s="109">
        <v>-0.9165482292637479</v>
      </c>
      <c r="U82" s="109">
        <v>0.82948264212488387</v>
      </c>
      <c r="V82" s="109">
        <v>2.275761030704301E-2</v>
      </c>
      <c r="W82" s="98">
        <f t="shared" si="4"/>
        <v>0.43</v>
      </c>
      <c r="X82" s="98"/>
      <c r="Y82" s="101">
        <f t="shared" si="5"/>
        <v>0.43536690354147228</v>
      </c>
      <c r="Z82" s="101">
        <f t="shared" si="6"/>
        <v>3.296746152208526E-2</v>
      </c>
    </row>
    <row r="83" spans="1:26" x14ac:dyDescent="0.2">
      <c r="A83" s="4" t="s">
        <v>32</v>
      </c>
      <c r="B83" s="7">
        <v>0.57999999999999996</v>
      </c>
      <c r="C83" s="75">
        <v>0.68610000000000004</v>
      </c>
      <c r="D83" s="75">
        <v>0.50700000000000001</v>
      </c>
      <c r="E83" s="75">
        <v>0.32800000000000001</v>
      </c>
      <c r="F83" s="76">
        <v>0.55469999999999997</v>
      </c>
      <c r="G83" s="77">
        <v>0.37059999999999998</v>
      </c>
      <c r="H83" s="76">
        <v>0.1865</v>
      </c>
      <c r="I83" s="78">
        <v>0.36080000000000001</v>
      </c>
      <c r="J83" s="79">
        <v>0.2074</v>
      </c>
      <c r="K83" s="78">
        <v>5.3900000000000003E-2</v>
      </c>
      <c r="L83" s="42">
        <v>0.2233</v>
      </c>
      <c r="M83" s="43">
        <v>0.10829999999999999</v>
      </c>
      <c r="N83" s="42">
        <v>-6.7000000000000002E-3</v>
      </c>
      <c r="O83" s="44">
        <v>0.16489999999999999</v>
      </c>
      <c r="P83" s="45">
        <v>6.93E-2</v>
      </c>
      <c r="Q83" s="44">
        <v>-2.6200000000000001E-2</v>
      </c>
      <c r="S83" s="109">
        <v>1.154504287907403</v>
      </c>
      <c r="T83" s="109">
        <v>-1.859874753111679</v>
      </c>
      <c r="U83" s="109">
        <v>0.79741862162618016</v>
      </c>
      <c r="V83" s="109">
        <v>1.4733711451112359E-2</v>
      </c>
      <c r="W83" s="98">
        <f t="shared" si="4"/>
        <v>0.43</v>
      </c>
      <c r="X83" s="98"/>
      <c r="Y83" s="101">
        <f t="shared" si="5"/>
        <v>0.21114032062223698</v>
      </c>
      <c r="Z83" s="101">
        <f t="shared" si="6"/>
        <v>2.1343764076658316E-2</v>
      </c>
    </row>
    <row r="84" spans="1:26" x14ac:dyDescent="0.2">
      <c r="A84" s="4" t="s">
        <v>32</v>
      </c>
      <c r="B84" s="7">
        <v>0.6</v>
      </c>
      <c r="C84" s="75">
        <v>0.53839999999999999</v>
      </c>
      <c r="D84" s="75">
        <v>0.3604</v>
      </c>
      <c r="E84" s="75">
        <v>0.18229999999999999</v>
      </c>
      <c r="F84" s="76">
        <v>0.33110000000000001</v>
      </c>
      <c r="G84" s="77">
        <v>0.1845</v>
      </c>
      <c r="H84" s="76">
        <v>3.7900000000000003E-2</v>
      </c>
      <c r="I84" s="78">
        <v>0.14630000000000001</v>
      </c>
      <c r="J84" s="79">
        <v>7.0499999999999993E-2</v>
      </c>
      <c r="K84" s="78">
        <v>-5.1999999999999998E-3</v>
      </c>
      <c r="L84" s="42">
        <v>8.7300000000000003E-2</v>
      </c>
      <c r="M84" s="43">
        <v>3.2000000000000001E-2</v>
      </c>
      <c r="N84" s="42">
        <v>-2.3300000000000001E-2</v>
      </c>
      <c r="O84" s="44">
        <v>4.8300000000000003E-2</v>
      </c>
      <c r="P84" s="45">
        <v>1.5100000000000001E-2</v>
      </c>
      <c r="Q84" s="44">
        <v>-1.7999999999999999E-2</v>
      </c>
      <c r="S84" s="109">
        <v>1.702062986822477</v>
      </c>
      <c r="T84" s="109">
        <v>-2.1031990287318858</v>
      </c>
      <c r="U84" s="109">
        <v>0.6624364434036224</v>
      </c>
      <c r="V84" s="109">
        <v>1.4072887407060119E-2</v>
      </c>
      <c r="W84" s="98">
        <f t="shared" si="4"/>
        <v>0.43</v>
      </c>
      <c r="X84" s="98"/>
      <c r="Y84" s="101">
        <f t="shared" si="5"/>
        <v>7.2772307312387485E-2</v>
      </c>
      <c r="Z84" s="101">
        <f t="shared" si="6"/>
        <v>2.0386471507217546E-2</v>
      </c>
    </row>
    <row r="85" spans="1:26" x14ac:dyDescent="0.2">
      <c r="A85" s="4" t="s">
        <v>32</v>
      </c>
      <c r="B85" s="7">
        <v>0.62</v>
      </c>
      <c r="C85" s="75">
        <v>0.39650000000000002</v>
      </c>
      <c r="D85" s="75">
        <v>0.2344</v>
      </c>
      <c r="E85" s="75">
        <v>7.2400000000000006E-2</v>
      </c>
      <c r="F85" s="76">
        <v>0.15820000000000001</v>
      </c>
      <c r="G85" s="77">
        <v>7.3499999999999996E-2</v>
      </c>
      <c r="H85" s="76">
        <v>-1.12E-2</v>
      </c>
      <c r="I85" s="78">
        <v>5.0099999999999999E-2</v>
      </c>
      <c r="J85" s="79">
        <v>1.8599999999999998E-2</v>
      </c>
      <c r="K85" s="78">
        <v>-1.2999999999999999E-2</v>
      </c>
      <c r="L85" s="42">
        <v>2.98E-2</v>
      </c>
      <c r="M85" s="43">
        <v>7.0000000000000001E-3</v>
      </c>
      <c r="N85" s="42">
        <v>-1.5800000000000002E-2</v>
      </c>
      <c r="O85" s="44">
        <v>1.34E-2</v>
      </c>
      <c r="P85" s="45">
        <v>2.7000000000000001E-3</v>
      </c>
      <c r="Q85" s="44">
        <v>-7.9000000000000008E-3</v>
      </c>
      <c r="S85" s="109">
        <v>0</v>
      </c>
      <c r="T85" s="109">
        <v>-0.401616961789376</v>
      </c>
      <c r="U85" s="109">
        <v>0.23913205964585291</v>
      </c>
      <c r="V85" s="109">
        <v>5.9021022049795313E-2</v>
      </c>
      <c r="W85" s="98">
        <f t="shared" si="4"/>
        <v>0.43</v>
      </c>
      <c r="X85" s="98"/>
      <c r="Y85" s="101">
        <f t="shared" si="5"/>
        <v>6.6436766076421239E-2</v>
      </c>
      <c r="Z85" s="101">
        <f t="shared" si="6"/>
        <v>8.5499894196650161E-2</v>
      </c>
    </row>
    <row r="86" spans="1:26" x14ac:dyDescent="0.2">
      <c r="A86" s="4" t="s">
        <v>32</v>
      </c>
      <c r="B86" s="7">
        <v>0.64</v>
      </c>
      <c r="C86" s="75">
        <v>0.27510000000000001</v>
      </c>
      <c r="D86" s="75">
        <v>0.14030000000000001</v>
      </c>
      <c r="E86" s="75">
        <v>5.4999999999999997E-3</v>
      </c>
      <c r="F86" s="76">
        <v>6.1100000000000002E-2</v>
      </c>
      <c r="G86" s="77">
        <v>2.3400000000000001E-2</v>
      </c>
      <c r="H86" s="76">
        <v>-1.43E-2</v>
      </c>
      <c r="I86" s="78">
        <v>1.9099999999999999E-2</v>
      </c>
      <c r="J86" s="79">
        <v>4.4000000000000003E-3</v>
      </c>
      <c r="K86" s="78">
        <v>-1.03E-2</v>
      </c>
      <c r="L86" s="42">
        <v>1.43E-2</v>
      </c>
      <c r="M86" s="43">
        <v>2.2000000000000001E-3</v>
      </c>
      <c r="N86" s="42">
        <v>-9.7999999999999997E-3</v>
      </c>
      <c r="O86" s="44">
        <v>5.1000000000000004E-3</v>
      </c>
      <c r="P86" s="45">
        <v>1E-3</v>
      </c>
      <c r="Q86" s="44">
        <v>-3.0999999999999999E-3</v>
      </c>
      <c r="S86" s="109">
        <v>1.052722397348435</v>
      </c>
      <c r="T86" s="109">
        <v>-1.1304756147013639</v>
      </c>
      <c r="U86" s="109">
        <v>0.2891153872209522</v>
      </c>
      <c r="V86" s="109">
        <v>2.5033127354467041E-2</v>
      </c>
      <c r="W86" s="98">
        <f t="shared" si="4"/>
        <v>0.43</v>
      </c>
      <c r="X86" s="98"/>
      <c r="Y86" s="101">
        <f t="shared" si="5"/>
        <v>-2.3407558309086474E-3</v>
      </c>
      <c r="Z86" s="101">
        <f t="shared" si="6"/>
        <v>3.6263854231674116E-2</v>
      </c>
    </row>
    <row r="87" spans="1:26" x14ac:dyDescent="0.2">
      <c r="A87" s="4" t="s">
        <v>32</v>
      </c>
      <c r="B87" s="7">
        <v>0.66</v>
      </c>
      <c r="C87" s="75">
        <v>0.18540000000000001</v>
      </c>
      <c r="D87" s="75">
        <v>7.9200000000000007E-2</v>
      </c>
      <c r="E87" s="75">
        <v>-2.69E-2</v>
      </c>
      <c r="F87" s="76">
        <v>2.1399999999999999E-2</v>
      </c>
      <c r="G87" s="77">
        <v>6.7000000000000002E-3</v>
      </c>
      <c r="H87" s="76">
        <v>-8.0000000000000002E-3</v>
      </c>
      <c r="I87" s="78">
        <v>6.8999999999999999E-3</v>
      </c>
      <c r="J87" s="79">
        <v>1.4E-3</v>
      </c>
      <c r="K87" s="78">
        <v>-4.1000000000000003E-3</v>
      </c>
      <c r="L87" s="42">
        <v>1.0999999999999999E-2</v>
      </c>
      <c r="M87" s="43">
        <v>1.5E-3</v>
      </c>
      <c r="N87" s="42">
        <v>-7.9000000000000008E-3</v>
      </c>
      <c r="O87" s="44">
        <v>4.4000000000000003E-3</v>
      </c>
      <c r="P87" s="45">
        <v>8.0000000000000004E-4</v>
      </c>
      <c r="Q87" s="44">
        <v>-2.8E-3</v>
      </c>
      <c r="S87" s="109">
        <v>0</v>
      </c>
      <c r="T87" s="109">
        <v>-0.1220165424044736</v>
      </c>
      <c r="U87" s="109">
        <v>7.0143080149114662E-2</v>
      </c>
      <c r="V87" s="109">
        <v>2.683759721621623E-2</v>
      </c>
      <c r="W87" s="98">
        <f t="shared" si="4"/>
        <v>0.43</v>
      </c>
      <c r="X87" s="98"/>
      <c r="Y87" s="101">
        <f t="shared" si="5"/>
        <v>1.7675966915191015E-2</v>
      </c>
      <c r="Z87" s="101">
        <f t="shared" si="6"/>
        <v>3.8877871693629176E-2</v>
      </c>
    </row>
    <row r="88" spans="1:26" x14ac:dyDescent="0.2">
      <c r="A88" s="4" t="s">
        <v>32</v>
      </c>
      <c r="B88" s="7">
        <v>0.68</v>
      </c>
      <c r="C88" s="75">
        <v>0.1258</v>
      </c>
      <c r="D88" s="75">
        <v>4.3799999999999999E-2</v>
      </c>
      <c r="E88" s="75">
        <v>-3.8100000000000002E-2</v>
      </c>
      <c r="F88" s="76">
        <v>7.1999999999999998E-3</v>
      </c>
      <c r="G88" s="77">
        <v>2.2000000000000001E-3</v>
      </c>
      <c r="H88" s="76">
        <v>-2.8E-3</v>
      </c>
      <c r="I88" s="78">
        <v>2.7000000000000001E-3</v>
      </c>
      <c r="J88" s="79">
        <v>1E-3</v>
      </c>
      <c r="K88" s="78">
        <v>-8.0000000000000004E-4</v>
      </c>
      <c r="L88" s="42">
        <v>9.1000000000000004E-3</v>
      </c>
      <c r="M88" s="43">
        <v>1.1999999999999999E-3</v>
      </c>
      <c r="N88" s="42">
        <v>-6.7000000000000002E-3</v>
      </c>
      <c r="O88" s="44">
        <v>4.1000000000000003E-3</v>
      </c>
      <c r="P88" s="45">
        <v>8.9999999999999998E-4</v>
      </c>
      <c r="Q88" s="44">
        <v>-2.3999999999999998E-3</v>
      </c>
      <c r="S88" s="109">
        <v>0.35414776643522677</v>
      </c>
      <c r="T88" s="109">
        <v>-0.36943017043644899</v>
      </c>
      <c r="U88" s="109">
        <v>9.0901890791809686E-2</v>
      </c>
      <c r="V88" s="109">
        <v>1.0534075949482E-2</v>
      </c>
      <c r="W88" s="98">
        <f t="shared" si="4"/>
        <v>0.43</v>
      </c>
      <c r="X88" s="98"/>
      <c r="Y88" s="101">
        <f t="shared" si="5"/>
        <v>-2.471160481989948E-3</v>
      </c>
      <c r="Z88" s="101">
        <f t="shared" si="6"/>
        <v>1.5260026815196632E-2</v>
      </c>
    </row>
    <row r="89" spans="1:26" x14ac:dyDescent="0.2">
      <c r="A89" s="4" t="s">
        <v>32</v>
      </c>
      <c r="B89" s="7">
        <v>0.7</v>
      </c>
      <c r="C89" s="75">
        <v>8.4900000000000003E-2</v>
      </c>
      <c r="D89" s="75">
        <v>2.4199999999999999E-2</v>
      </c>
      <c r="E89" s="75">
        <v>-3.6499999999999998E-2</v>
      </c>
      <c r="F89" s="76">
        <v>2.5000000000000001E-3</v>
      </c>
      <c r="G89" s="77">
        <v>1.1000000000000001E-3</v>
      </c>
      <c r="H89" s="76">
        <v>-2.0000000000000001E-4</v>
      </c>
      <c r="I89" s="78">
        <v>2E-3</v>
      </c>
      <c r="J89" s="79">
        <v>8.0000000000000004E-4</v>
      </c>
      <c r="K89" s="78">
        <v>-2.9999999999999997E-4</v>
      </c>
      <c r="L89" s="42">
        <v>7.4999999999999997E-3</v>
      </c>
      <c r="M89" s="43">
        <v>1E-3</v>
      </c>
      <c r="N89" s="42">
        <v>-5.4000000000000003E-3</v>
      </c>
      <c r="O89" s="44">
        <v>3.2000000000000002E-3</v>
      </c>
      <c r="P89" s="45">
        <v>6.9999999999999999E-4</v>
      </c>
      <c r="Q89" s="44">
        <v>-1.8E-3</v>
      </c>
      <c r="S89" s="109">
        <v>0.1941897772190545</v>
      </c>
      <c r="T89" s="109">
        <v>-0.20217831885432239</v>
      </c>
      <c r="U89" s="109">
        <v>4.9852160128961251E-2</v>
      </c>
      <c r="V89" s="109">
        <v>5.9854293258338924E-3</v>
      </c>
      <c r="W89" s="98">
        <f t="shared" si="4"/>
        <v>0.43</v>
      </c>
      <c r="X89" s="98"/>
      <c r="Y89" s="101">
        <f t="shared" si="5"/>
        <v>-1.1788271705941988E-3</v>
      </c>
      <c r="Z89" s="101">
        <f t="shared" si="6"/>
        <v>8.6706999693865801E-3</v>
      </c>
    </row>
    <row r="90" spans="1:26" x14ac:dyDescent="0.2">
      <c r="A90" s="4" t="s">
        <v>32</v>
      </c>
      <c r="B90" s="7">
        <v>0.72</v>
      </c>
      <c r="C90" s="75">
        <v>5.7700000000000001E-2</v>
      </c>
      <c r="D90" s="75">
        <v>1.37E-2</v>
      </c>
      <c r="E90" s="75">
        <v>-3.0200000000000001E-2</v>
      </c>
      <c r="F90" s="76">
        <v>1.9E-3</v>
      </c>
      <c r="G90" s="77">
        <v>1E-3</v>
      </c>
      <c r="H90" s="76">
        <v>0</v>
      </c>
      <c r="I90" s="78">
        <v>1.8E-3</v>
      </c>
      <c r="J90" s="79">
        <v>8.0000000000000004E-4</v>
      </c>
      <c r="K90" s="78">
        <v>-2.9999999999999997E-4</v>
      </c>
      <c r="L90" s="42">
        <v>5.8999999999999999E-3</v>
      </c>
      <c r="M90" s="43">
        <v>8.9999999999999998E-4</v>
      </c>
      <c r="N90" s="42">
        <v>-4.1000000000000003E-3</v>
      </c>
      <c r="O90" s="44">
        <v>2.5000000000000001E-3</v>
      </c>
      <c r="P90" s="45">
        <v>5.9999999999999995E-4</v>
      </c>
      <c r="Q90" s="44">
        <v>-1.4E-3</v>
      </c>
      <c r="S90" s="109">
        <v>0</v>
      </c>
      <c r="T90" s="109">
        <v>-1.9775163094128641E-2</v>
      </c>
      <c r="U90" s="109">
        <v>1.186376980428706E-2</v>
      </c>
      <c r="V90" s="109">
        <v>4.6748733064983826E-3</v>
      </c>
      <c r="W90" s="98">
        <f t="shared" si="4"/>
        <v>0.43</v>
      </c>
      <c r="X90" s="98"/>
      <c r="Y90" s="101">
        <f t="shared" si="5"/>
        <v>3.3604496738117457E-3</v>
      </c>
      <c r="Z90" s="101">
        <f t="shared" si="6"/>
        <v>6.7721831850206336E-3</v>
      </c>
    </row>
    <row r="91" spans="1:26" x14ac:dyDescent="0.2">
      <c r="A91" s="4" t="s">
        <v>32</v>
      </c>
      <c r="B91" s="7">
        <v>0.74</v>
      </c>
      <c r="C91" s="75">
        <v>3.9899999999999998E-2</v>
      </c>
      <c r="D91" s="75">
        <v>8.3000000000000001E-3</v>
      </c>
      <c r="E91" s="75">
        <v>-2.3300000000000001E-2</v>
      </c>
      <c r="F91" s="76">
        <v>1.9E-3</v>
      </c>
      <c r="G91" s="77">
        <v>1E-3</v>
      </c>
      <c r="H91" s="76">
        <v>0</v>
      </c>
      <c r="I91" s="78">
        <v>1.9E-3</v>
      </c>
      <c r="J91" s="79">
        <v>8.0000000000000004E-4</v>
      </c>
      <c r="K91" s="78">
        <v>-2.0000000000000001E-4</v>
      </c>
      <c r="L91" s="42">
        <v>4.4000000000000003E-3</v>
      </c>
      <c r="M91" s="43">
        <v>8.0000000000000004E-4</v>
      </c>
      <c r="N91" s="42">
        <v>-2.7000000000000001E-3</v>
      </c>
      <c r="O91" s="44">
        <v>2E-3</v>
      </c>
      <c r="P91" s="45">
        <v>5.0000000000000001E-4</v>
      </c>
      <c r="Q91" s="44">
        <v>-1.1000000000000001E-3</v>
      </c>
      <c r="S91" s="109">
        <v>5.982903918681666E-2</v>
      </c>
      <c r="T91" s="109">
        <v>-6.3271582785130884E-2</v>
      </c>
      <c r="U91" s="109">
        <v>1.634622482811967E-2</v>
      </c>
      <c r="V91" s="109">
        <v>1.8911440283807259E-3</v>
      </c>
      <c r="W91" s="98">
        <f t="shared" si="4"/>
        <v>0.43</v>
      </c>
      <c r="X91" s="98"/>
      <c r="Y91" s="101">
        <f t="shared" si="5"/>
        <v>2.0183357615578823E-4</v>
      </c>
      <c r="Z91" s="101">
        <f t="shared" si="6"/>
        <v>2.7395766579704564E-3</v>
      </c>
    </row>
    <row r="92" spans="1:26" x14ac:dyDescent="0.2">
      <c r="A92" s="4" t="s">
        <v>32</v>
      </c>
      <c r="B92" s="7">
        <v>0.76</v>
      </c>
      <c r="C92" s="75">
        <v>2.92E-2</v>
      </c>
      <c r="D92" s="75">
        <v>5.1000000000000004E-3</v>
      </c>
      <c r="E92" s="75">
        <v>-1.9E-2</v>
      </c>
      <c r="F92" s="76">
        <v>1.8E-3</v>
      </c>
      <c r="G92" s="77">
        <v>8.9999999999999998E-4</v>
      </c>
      <c r="H92" s="76">
        <v>-1E-4</v>
      </c>
      <c r="I92" s="78">
        <v>1.8E-3</v>
      </c>
      <c r="J92" s="79">
        <v>6.9999999999999999E-4</v>
      </c>
      <c r="K92" s="78">
        <v>-2.9999999999999997E-4</v>
      </c>
      <c r="L92" s="42">
        <v>2.8999999999999998E-3</v>
      </c>
      <c r="M92" s="43">
        <v>6.9999999999999999E-4</v>
      </c>
      <c r="N92" s="42">
        <v>-1.5E-3</v>
      </c>
      <c r="O92" s="44">
        <v>2E-3</v>
      </c>
      <c r="P92" s="45">
        <v>5.9999999999999995E-4</v>
      </c>
      <c r="Q92" s="44">
        <v>-6.9999999999999999E-4</v>
      </c>
      <c r="S92" s="109">
        <v>0</v>
      </c>
      <c r="T92" s="109">
        <v>-6.9256756756756847E-3</v>
      </c>
      <c r="U92" s="109">
        <v>4.5641891891891918E-3</v>
      </c>
      <c r="V92" s="109">
        <v>1.5411436902099281E-3</v>
      </c>
      <c r="W92" s="98">
        <f t="shared" si="4"/>
        <v>0.43</v>
      </c>
      <c r="X92" s="98"/>
      <c r="Y92" s="101">
        <f t="shared" si="5"/>
        <v>1.5861486486486473E-3</v>
      </c>
      <c r="Z92" s="101">
        <f t="shared" si="6"/>
        <v>2.2325540608838174E-3</v>
      </c>
    </row>
    <row r="93" spans="1:26" x14ac:dyDescent="0.2">
      <c r="A93" s="4" t="s">
        <v>32</v>
      </c>
      <c r="B93" s="7">
        <v>0.78</v>
      </c>
      <c r="C93" s="75">
        <v>2.0799999999999999E-2</v>
      </c>
      <c r="D93" s="75">
        <v>3.3E-3</v>
      </c>
      <c r="E93" s="75">
        <v>-1.4200000000000001E-2</v>
      </c>
      <c r="F93" s="76">
        <v>1.8E-3</v>
      </c>
      <c r="G93" s="77">
        <v>8.9999999999999998E-4</v>
      </c>
      <c r="H93" s="76">
        <v>0</v>
      </c>
      <c r="I93" s="78">
        <v>1.6999999999999999E-3</v>
      </c>
      <c r="J93" s="79">
        <v>6.9999999999999999E-4</v>
      </c>
      <c r="K93" s="78">
        <v>-2.9999999999999997E-4</v>
      </c>
      <c r="L93" s="42">
        <v>1.9E-3</v>
      </c>
      <c r="M93" s="43">
        <v>6.9999999999999999E-4</v>
      </c>
      <c r="N93" s="42">
        <v>-5.0000000000000001E-4</v>
      </c>
      <c r="O93" s="44">
        <v>2E-3</v>
      </c>
      <c r="P93" s="45">
        <v>8.0000000000000004E-4</v>
      </c>
      <c r="Q93" s="44">
        <v>-4.0000000000000002E-4</v>
      </c>
      <c r="S93" s="109">
        <v>2.1993270329388161E-2</v>
      </c>
      <c r="T93" s="109">
        <v>-2.2803554108162781E-2</v>
      </c>
      <c r="U93" s="109">
        <v>6.2559449962451604E-3</v>
      </c>
      <c r="V93" s="109">
        <v>5.4926362457428653E-4</v>
      </c>
      <c r="W93" s="98">
        <f t="shared" si="4"/>
        <v>0.43</v>
      </c>
      <c r="X93" s="98"/>
      <c r="Y93" s="101">
        <f t="shared" si="5"/>
        <v>5.1697241363903544E-4</v>
      </c>
      <c r="Z93" s="101">
        <f t="shared" si="6"/>
        <v>7.956822866867474E-4</v>
      </c>
    </row>
    <row r="94" spans="1:26" x14ac:dyDescent="0.2">
      <c r="A94" s="4" t="s">
        <v>32</v>
      </c>
      <c r="B94" s="7">
        <v>0.8</v>
      </c>
      <c r="C94" s="75">
        <v>1.26E-2</v>
      </c>
      <c r="D94" s="75">
        <v>2.0999999999999999E-3</v>
      </c>
      <c r="E94" s="75">
        <v>-8.3999999999999995E-3</v>
      </c>
      <c r="F94" s="76">
        <v>1.6999999999999999E-3</v>
      </c>
      <c r="G94" s="77">
        <v>8.0000000000000004E-4</v>
      </c>
      <c r="H94" s="76">
        <v>-1E-4</v>
      </c>
      <c r="I94" s="78">
        <v>1.6999999999999999E-3</v>
      </c>
      <c r="J94" s="79">
        <v>6.9999999999999999E-4</v>
      </c>
      <c r="K94" s="78">
        <v>-2.9999999999999997E-4</v>
      </c>
      <c r="L94" s="42">
        <v>1.6999999999999999E-3</v>
      </c>
      <c r="M94" s="43">
        <v>6.9999999999999999E-4</v>
      </c>
      <c r="N94" s="42">
        <v>-2.9999999999999997E-4</v>
      </c>
      <c r="O94" s="44">
        <v>1.8E-3</v>
      </c>
      <c r="P94" s="45">
        <v>6.9999999999999999E-4</v>
      </c>
      <c r="Q94" s="44">
        <v>-5.0000000000000001E-4</v>
      </c>
      <c r="S94" s="109">
        <v>1.14098528802037E-2</v>
      </c>
      <c r="T94" s="109">
        <v>-1.198323858621092E-2</v>
      </c>
      <c r="U94" s="109">
        <v>3.6469549163963642E-3</v>
      </c>
      <c r="V94" s="109">
        <v>3.0942916610123889E-4</v>
      </c>
      <c r="W94" s="98">
        <f t="shared" si="4"/>
        <v>0.43</v>
      </c>
      <c r="X94" s="98"/>
      <c r="Y94" s="101">
        <f t="shared" si="5"/>
        <v>6.0384412187533196E-4</v>
      </c>
      <c r="Z94" s="101">
        <f t="shared" si="6"/>
        <v>4.4824979378860766E-4</v>
      </c>
    </row>
    <row r="95" spans="1:26" x14ac:dyDescent="0.2">
      <c r="A95" s="4" t="s">
        <v>32</v>
      </c>
      <c r="B95" s="7">
        <v>0.82</v>
      </c>
      <c r="C95" s="75">
        <v>7.1000000000000004E-3</v>
      </c>
      <c r="D95" s="75">
        <v>1.4E-3</v>
      </c>
      <c r="E95" s="75">
        <v>-4.3E-3</v>
      </c>
      <c r="F95" s="76">
        <v>1.6999999999999999E-3</v>
      </c>
      <c r="G95" s="77">
        <v>8.0000000000000004E-4</v>
      </c>
      <c r="H95" s="76">
        <v>-1E-4</v>
      </c>
      <c r="I95" s="78">
        <v>1.6000000000000001E-3</v>
      </c>
      <c r="J95" s="79">
        <v>6.9999999999999999E-4</v>
      </c>
      <c r="K95" s="78">
        <v>-2.9999999999999997E-4</v>
      </c>
      <c r="L95" s="42">
        <v>1.6000000000000001E-3</v>
      </c>
      <c r="M95" s="43">
        <v>5.9999999999999995E-4</v>
      </c>
      <c r="N95" s="42">
        <v>-4.0000000000000002E-4</v>
      </c>
      <c r="O95" s="44">
        <v>1.8E-3</v>
      </c>
      <c r="P95" s="45">
        <v>5.9999999999999995E-4</v>
      </c>
      <c r="Q95" s="44">
        <v>-5.9999999999999995E-4</v>
      </c>
      <c r="S95" s="109">
        <v>0</v>
      </c>
      <c r="T95" s="109">
        <v>-1.361835973904942E-3</v>
      </c>
      <c r="U95" s="109">
        <v>1.402865796831315E-3</v>
      </c>
      <c r="V95" s="109">
        <v>2.078483014933608E-4</v>
      </c>
      <c r="W95" s="98">
        <f t="shared" si="4"/>
        <v>0.43</v>
      </c>
      <c r="X95" s="98"/>
      <c r="Y95" s="101">
        <f t="shared" si="5"/>
        <v>8.1727632805218993E-4</v>
      </c>
      <c r="Z95" s="101">
        <f t="shared" si="6"/>
        <v>3.0109623943215709E-4</v>
      </c>
    </row>
    <row r="96" spans="1:26" x14ac:dyDescent="0.2">
      <c r="A96" s="4" t="s">
        <v>32</v>
      </c>
      <c r="B96" s="7">
        <v>0.84</v>
      </c>
      <c r="C96" s="75">
        <v>2.8999999999999998E-3</v>
      </c>
      <c r="D96" s="75">
        <v>1.1000000000000001E-3</v>
      </c>
      <c r="E96" s="75">
        <v>-8.0000000000000004E-4</v>
      </c>
      <c r="F96" s="76">
        <v>1.6999999999999999E-3</v>
      </c>
      <c r="G96" s="77">
        <v>8.0000000000000004E-4</v>
      </c>
      <c r="H96" s="76">
        <v>-1E-4</v>
      </c>
      <c r="I96" s="78">
        <v>1.6000000000000001E-3</v>
      </c>
      <c r="J96" s="79">
        <v>6.9999999999999999E-4</v>
      </c>
      <c r="K96" s="78">
        <v>-2.9999999999999997E-4</v>
      </c>
      <c r="L96" s="42">
        <v>1.6000000000000001E-3</v>
      </c>
      <c r="M96" s="43">
        <v>6.9999999999999999E-4</v>
      </c>
      <c r="N96" s="42">
        <v>-2.9999999999999997E-4</v>
      </c>
      <c r="O96" s="44">
        <v>1.6999999999999999E-3</v>
      </c>
      <c r="P96" s="45">
        <v>5.0000000000000001E-4</v>
      </c>
      <c r="Q96" s="44">
        <v>-5.9999999999999995E-4</v>
      </c>
      <c r="S96" s="109">
        <v>1.2719827698782721E-3</v>
      </c>
      <c r="T96" s="109">
        <v>-2.079116181093757E-3</v>
      </c>
      <c r="U96" s="109">
        <v>1.373180033404207E-3</v>
      </c>
      <c r="V96" s="109">
        <v>9.6226113886080792E-5</v>
      </c>
      <c r="W96" s="98">
        <f t="shared" si="4"/>
        <v>0.43</v>
      </c>
      <c r="X96" s="98"/>
      <c r="Y96" s="101">
        <f t="shared" si="5"/>
        <v>7.1434968968438401E-4</v>
      </c>
      <c r="Z96" s="101">
        <f t="shared" si="6"/>
        <v>1.3939647722930698E-4</v>
      </c>
    </row>
    <row r="97" spans="1:26" x14ac:dyDescent="0.2">
      <c r="A97" s="4" t="s">
        <v>32</v>
      </c>
      <c r="B97" s="7">
        <v>0.86</v>
      </c>
      <c r="C97" s="75">
        <v>1.9E-3</v>
      </c>
      <c r="D97" s="75">
        <v>1E-3</v>
      </c>
      <c r="E97" s="75">
        <v>0</v>
      </c>
      <c r="F97" s="76">
        <v>1.6000000000000001E-3</v>
      </c>
      <c r="G97" s="77">
        <v>6.9999999999999999E-4</v>
      </c>
      <c r="H97" s="76">
        <v>-1E-4</v>
      </c>
      <c r="I97" s="78">
        <v>1.6000000000000001E-3</v>
      </c>
      <c r="J97" s="79">
        <v>6.9999999999999999E-4</v>
      </c>
      <c r="K97" s="78">
        <v>-2.0000000000000001E-4</v>
      </c>
      <c r="L97" s="42">
        <v>1.5E-3</v>
      </c>
      <c r="M97" s="43">
        <v>5.9999999999999995E-4</v>
      </c>
      <c r="N97" s="42">
        <v>-4.0000000000000002E-4</v>
      </c>
      <c r="O97" s="44">
        <v>1.6000000000000001E-3</v>
      </c>
      <c r="P97" s="45">
        <v>5.9999999999999995E-4</v>
      </c>
      <c r="Q97" s="44">
        <v>-4.0000000000000002E-4</v>
      </c>
      <c r="S97" s="109">
        <v>0</v>
      </c>
      <c r="T97" s="109">
        <v>-6.8033550792171642E-4</v>
      </c>
      <c r="U97" s="109">
        <v>1.0111835973904951E-3</v>
      </c>
      <c r="V97" s="109">
        <v>9.7530871479656339E-5</v>
      </c>
      <c r="W97" s="98">
        <f t="shared" si="4"/>
        <v>0.43</v>
      </c>
      <c r="X97" s="98"/>
      <c r="Y97" s="101">
        <f t="shared" si="5"/>
        <v>7.1863932898415706E-4</v>
      </c>
      <c r="Z97" s="101">
        <f t="shared" si="6"/>
        <v>1.412865942135379E-4</v>
      </c>
    </row>
    <row r="98" spans="1:26" x14ac:dyDescent="0.2">
      <c r="A98" s="4" t="s">
        <v>32</v>
      </c>
      <c r="B98" s="7">
        <v>0.88</v>
      </c>
      <c r="C98" s="75">
        <v>1.6999999999999999E-3</v>
      </c>
      <c r="D98" s="75">
        <v>8.0000000000000004E-4</v>
      </c>
      <c r="E98" s="75">
        <v>-1E-4</v>
      </c>
      <c r="F98" s="76">
        <v>1.6000000000000001E-3</v>
      </c>
      <c r="G98" s="77">
        <v>6.9999999999999999E-4</v>
      </c>
      <c r="H98" s="76">
        <v>-1E-4</v>
      </c>
      <c r="I98" s="78">
        <v>1.6000000000000001E-3</v>
      </c>
      <c r="J98" s="79">
        <v>5.9999999999999995E-4</v>
      </c>
      <c r="K98" s="78">
        <v>-2.9999999999999997E-4</v>
      </c>
      <c r="L98" s="42">
        <v>1.6000000000000001E-3</v>
      </c>
      <c r="M98" s="43">
        <v>5.9999999999999995E-4</v>
      </c>
      <c r="N98" s="42">
        <v>-4.0000000000000002E-4</v>
      </c>
      <c r="O98" s="44">
        <v>1.8E-3</v>
      </c>
      <c r="P98" s="45">
        <v>5.9999999999999995E-4</v>
      </c>
      <c r="Q98" s="44">
        <v>-5.0000000000000001E-4</v>
      </c>
      <c r="S98" s="109">
        <v>1.303503475320336E-3</v>
      </c>
      <c r="T98" s="109">
        <v>-1.500408414523537E-3</v>
      </c>
      <c r="U98" s="109">
        <v>1.0186367254643939E-3</v>
      </c>
      <c r="V98" s="109">
        <v>1.479861751767741E-5</v>
      </c>
      <c r="W98" s="98">
        <f t="shared" si="4"/>
        <v>0.43</v>
      </c>
      <c r="X98" s="98"/>
      <c r="Y98" s="101">
        <f t="shared" si="5"/>
        <v>6.1447889980600304E-4</v>
      </c>
      <c r="Z98" s="101">
        <f t="shared" si="6"/>
        <v>2.1437789249915238E-5</v>
      </c>
    </row>
    <row r="99" spans="1:26" x14ac:dyDescent="0.2">
      <c r="A99" s="4" t="s">
        <v>32</v>
      </c>
      <c r="B99" s="7">
        <v>0.9</v>
      </c>
      <c r="C99" s="75">
        <v>1.5E-3</v>
      </c>
      <c r="D99" s="75">
        <v>8.0000000000000004E-4</v>
      </c>
      <c r="E99" s="75">
        <v>1E-4</v>
      </c>
      <c r="F99" s="76">
        <v>1.5E-3</v>
      </c>
      <c r="G99" s="77">
        <v>6.9999999999999999E-4</v>
      </c>
      <c r="H99" s="76">
        <v>-2.0000000000000001E-4</v>
      </c>
      <c r="I99" s="78">
        <v>1.6000000000000001E-3</v>
      </c>
      <c r="J99" s="79">
        <v>5.9999999999999995E-4</v>
      </c>
      <c r="K99" s="78">
        <v>-4.0000000000000002E-4</v>
      </c>
      <c r="L99" s="42">
        <v>1.5E-3</v>
      </c>
      <c r="M99" s="43">
        <v>5.9999999999999995E-4</v>
      </c>
      <c r="N99" s="42">
        <v>-2.9999999999999997E-4</v>
      </c>
      <c r="O99" s="44">
        <v>1.6999999999999999E-3</v>
      </c>
      <c r="P99" s="45">
        <v>5.0000000000000001E-4</v>
      </c>
      <c r="Q99" s="44">
        <v>-5.9999999999999995E-4</v>
      </c>
      <c r="S99" s="109">
        <v>4.4554733885902561E-4</v>
      </c>
      <c r="T99" s="109">
        <v>-9.1619311683470016E-4</v>
      </c>
      <c r="U99" s="109">
        <v>9.3521519685663634E-4</v>
      </c>
      <c r="V99" s="109">
        <v>3.427822918656341E-5</v>
      </c>
      <c r="W99" s="98">
        <f t="shared" si="4"/>
        <v>0.43</v>
      </c>
      <c r="X99" s="98"/>
      <c r="Y99" s="101">
        <f t="shared" ref="Y99:Y104" si="7">S99*W99^2+T99*W99+U99</f>
        <v>6.2363385957274909E-4</v>
      </c>
      <c r="Z99" s="101">
        <f t="shared" si="6"/>
        <v>4.9656628552230596E-5</v>
      </c>
    </row>
    <row r="100" spans="1:26" x14ac:dyDescent="0.2">
      <c r="A100" s="4" t="s">
        <v>32</v>
      </c>
      <c r="B100" s="7">
        <v>0.92</v>
      </c>
      <c r="C100" s="75">
        <v>1.5E-3</v>
      </c>
      <c r="D100" s="75">
        <v>8.0000000000000004E-4</v>
      </c>
      <c r="E100" s="75">
        <v>1E-4</v>
      </c>
      <c r="F100" s="76">
        <v>1.6000000000000001E-3</v>
      </c>
      <c r="G100" s="77">
        <v>6.9999999999999999E-4</v>
      </c>
      <c r="H100" s="76">
        <v>-2.0000000000000001E-4</v>
      </c>
      <c r="I100" s="78">
        <v>1.5E-3</v>
      </c>
      <c r="J100" s="79">
        <v>5.9999999999999995E-4</v>
      </c>
      <c r="K100" s="78">
        <v>-4.0000000000000002E-4</v>
      </c>
      <c r="L100" s="42">
        <v>1.6000000000000001E-3</v>
      </c>
      <c r="M100" s="43">
        <v>5.9999999999999995E-4</v>
      </c>
      <c r="N100" s="42">
        <v>-4.0000000000000002E-4</v>
      </c>
      <c r="O100" s="44">
        <v>1.6000000000000001E-3</v>
      </c>
      <c r="P100" s="45">
        <v>5.9999999999999995E-4</v>
      </c>
      <c r="Q100" s="44">
        <v>-5.0000000000000001E-4</v>
      </c>
      <c r="S100" s="109">
        <v>1.303503475320336E-3</v>
      </c>
      <c r="T100" s="109">
        <v>-1.500408414523537E-3</v>
      </c>
      <c r="U100" s="109">
        <v>1.0186367254643939E-3</v>
      </c>
      <c r="V100" s="109">
        <v>1.479861751767741E-5</v>
      </c>
      <c r="W100" s="98">
        <f t="shared" si="4"/>
        <v>0.43</v>
      </c>
      <c r="X100" s="98"/>
      <c r="Y100" s="101">
        <f t="shared" si="7"/>
        <v>6.1447889980600304E-4</v>
      </c>
      <c r="Z100" s="101">
        <f t="shared" si="6"/>
        <v>2.1437789249915238E-5</v>
      </c>
    </row>
    <row r="101" spans="1:26" x14ac:dyDescent="0.2">
      <c r="A101" s="4" t="s">
        <v>32</v>
      </c>
      <c r="B101" s="7">
        <v>0.94</v>
      </c>
      <c r="C101" s="75">
        <v>1.2999999999999999E-3</v>
      </c>
      <c r="D101" s="75">
        <v>6.9999999999999999E-4</v>
      </c>
      <c r="E101" s="75">
        <v>1E-4</v>
      </c>
      <c r="F101" s="76">
        <v>1.5E-3</v>
      </c>
      <c r="G101" s="77">
        <v>5.9999999999999995E-4</v>
      </c>
      <c r="H101" s="76">
        <v>-2.0000000000000001E-4</v>
      </c>
      <c r="I101" s="78">
        <v>1.5E-3</v>
      </c>
      <c r="J101" s="79">
        <v>5.9999999999999995E-4</v>
      </c>
      <c r="K101" s="78">
        <v>-2.9999999999999997E-4</v>
      </c>
      <c r="L101" s="42">
        <v>1.6000000000000001E-3</v>
      </c>
      <c r="M101" s="43">
        <v>5.9999999999999995E-4</v>
      </c>
      <c r="N101" s="42">
        <v>-4.0000000000000002E-4</v>
      </c>
      <c r="O101" s="44">
        <v>1.6000000000000001E-3</v>
      </c>
      <c r="P101" s="45">
        <v>5.0000000000000001E-4</v>
      </c>
      <c r="Q101" s="44">
        <v>-5.0000000000000001E-4</v>
      </c>
      <c r="S101" s="109">
        <v>0</v>
      </c>
      <c r="T101" s="109">
        <v>-3.0288909599254511E-4</v>
      </c>
      <c r="U101" s="109">
        <v>7.2963653308480924E-4</v>
      </c>
      <c r="V101" s="109">
        <v>3.7637600917113458E-5</v>
      </c>
      <c r="W101" s="98">
        <f t="shared" si="4"/>
        <v>0.43</v>
      </c>
      <c r="X101" s="98"/>
      <c r="Y101" s="101">
        <f t="shared" si="7"/>
        <v>5.9939422180801483E-4</v>
      </c>
      <c r="Z101" s="101">
        <f t="shared" si="6"/>
        <v>5.4523130648499228E-5</v>
      </c>
    </row>
    <row r="102" spans="1:26" x14ac:dyDescent="0.2">
      <c r="A102" s="4" t="s">
        <v>32</v>
      </c>
      <c r="B102" s="7">
        <v>0.96</v>
      </c>
      <c r="C102" s="75">
        <v>1.5E-3</v>
      </c>
      <c r="D102" s="75">
        <v>8.0000000000000004E-4</v>
      </c>
      <c r="E102" s="75">
        <v>0</v>
      </c>
      <c r="F102" s="76">
        <v>1.6000000000000001E-3</v>
      </c>
      <c r="G102" s="77">
        <v>5.9999999999999995E-4</v>
      </c>
      <c r="H102" s="76">
        <v>-2.9999999999999997E-4</v>
      </c>
      <c r="I102" s="78">
        <v>1.8E-3</v>
      </c>
      <c r="J102" s="79">
        <v>5.9999999999999995E-4</v>
      </c>
      <c r="K102" s="78">
        <v>-5.0000000000000001E-4</v>
      </c>
      <c r="L102" s="42">
        <v>1.5E-3</v>
      </c>
      <c r="M102" s="43">
        <v>5.0000000000000001E-4</v>
      </c>
      <c r="N102" s="42">
        <v>-5.0000000000000001E-4</v>
      </c>
      <c r="O102" s="44">
        <v>1.6000000000000001E-3</v>
      </c>
      <c r="P102" s="45">
        <v>5.0000000000000001E-4</v>
      </c>
      <c r="Q102" s="44">
        <v>-5.9999999999999995E-4</v>
      </c>
      <c r="S102" s="109">
        <v>1.26814331263386E-3</v>
      </c>
      <c r="T102" s="109">
        <v>-1.6191552410689169E-3</v>
      </c>
      <c r="U102" s="109">
        <v>1.0171519098133789E-3</v>
      </c>
      <c r="V102" s="109">
        <v>5.230813566932428E-5</v>
      </c>
      <c r="W102" s="98">
        <f t="shared" si="4"/>
        <v>0.43</v>
      </c>
      <c r="X102" s="98"/>
      <c r="Y102" s="101">
        <f t="shared" si="7"/>
        <v>5.5539485465974528E-4</v>
      </c>
      <c r="Z102" s="101">
        <f t="shared" si="6"/>
        <v>7.5775374773720289E-5</v>
      </c>
    </row>
    <row r="103" spans="1:26" ht="15.75" x14ac:dyDescent="0.25">
      <c r="A103" s="4" t="s">
        <v>32</v>
      </c>
      <c r="B103" s="7">
        <v>0.98</v>
      </c>
      <c r="C103" s="75">
        <v>1.4E-3</v>
      </c>
      <c r="D103" s="75">
        <v>6.9999999999999999E-4</v>
      </c>
      <c r="E103" s="75">
        <v>1E-4</v>
      </c>
      <c r="F103" s="76">
        <v>1.6000000000000001E-3</v>
      </c>
      <c r="G103" s="77">
        <v>5.9999999999999995E-4</v>
      </c>
      <c r="H103" s="76">
        <v>-4.0000000000000002E-4</v>
      </c>
      <c r="I103" s="78">
        <v>1.8E-3</v>
      </c>
      <c r="J103" s="79">
        <v>5.0000000000000001E-4</v>
      </c>
      <c r="K103" s="78">
        <v>-6.9999999999999999E-4</v>
      </c>
      <c r="L103" s="42">
        <v>1.5E-3</v>
      </c>
      <c r="M103" s="43">
        <v>5.0000000000000001E-4</v>
      </c>
      <c r="N103" s="42">
        <v>-4.0000000000000002E-4</v>
      </c>
      <c r="O103" s="44">
        <v>1.5E-3</v>
      </c>
      <c r="P103" s="45">
        <v>4.0000000000000002E-4</v>
      </c>
      <c r="Q103" s="44">
        <v>-5.9999999999999995E-4</v>
      </c>
      <c r="S103" s="109">
        <v>4.4554733885902468E-4</v>
      </c>
      <c r="T103" s="109">
        <v>-9.1619311683469973E-4</v>
      </c>
      <c r="U103" s="109">
        <v>8.352151968566364E-4</v>
      </c>
      <c r="V103" s="109">
        <v>3.4278229186563417E-5</v>
      </c>
      <c r="W103" s="100">
        <f t="shared" si="4"/>
        <v>0.43</v>
      </c>
      <c r="X103" s="100"/>
      <c r="Y103" s="103">
        <f t="shared" si="7"/>
        <v>5.2363385957274926E-4</v>
      </c>
      <c r="Z103" s="101">
        <f t="shared" si="6"/>
        <v>4.9656628552230602E-5</v>
      </c>
    </row>
    <row r="104" spans="1:26" s="56" customFormat="1" x14ac:dyDescent="0.2">
      <c r="A104" s="4" t="s">
        <v>32</v>
      </c>
      <c r="B104" s="61">
        <v>1</v>
      </c>
      <c r="C104" s="75">
        <v>1.2999999999999999E-3</v>
      </c>
      <c r="D104" s="75">
        <v>5.9999999999999995E-4</v>
      </c>
      <c r="E104" s="75">
        <v>-1E-4</v>
      </c>
      <c r="F104" s="76">
        <v>1.4E-3</v>
      </c>
      <c r="G104" s="77">
        <v>5.0000000000000001E-4</v>
      </c>
      <c r="H104" s="76">
        <v>-4.0000000000000002E-4</v>
      </c>
      <c r="I104" s="78">
        <v>1.9E-3</v>
      </c>
      <c r="J104" s="79">
        <v>4.0000000000000002E-4</v>
      </c>
      <c r="K104" s="78">
        <v>-1E-3</v>
      </c>
      <c r="L104" s="71">
        <v>1.6999999999999999E-3</v>
      </c>
      <c r="M104" s="72">
        <v>4.0000000000000002E-4</v>
      </c>
      <c r="N104" s="71">
        <v>-8.0000000000000004E-4</v>
      </c>
      <c r="O104" s="73">
        <v>1.9E-3</v>
      </c>
      <c r="P104" s="74">
        <v>2.9999999999999997E-4</v>
      </c>
      <c r="Q104" s="73">
        <v>-1.2999999999999999E-3</v>
      </c>
      <c r="S104" s="109">
        <v>0</v>
      </c>
      <c r="T104" s="109">
        <v>-5.3355079217148286E-4</v>
      </c>
      <c r="U104" s="109">
        <v>6.6835973904939459E-4</v>
      </c>
      <c r="V104" s="109">
        <v>3.2283883683618687E-5</v>
      </c>
      <c r="W104" s="99">
        <f t="shared" si="4"/>
        <v>0.43</v>
      </c>
      <c r="X104" s="99"/>
      <c r="Y104" s="102">
        <f t="shared" si="7"/>
        <v>4.3893289841565692E-4</v>
      </c>
      <c r="Z104" s="101">
        <f t="shared" si="6"/>
        <v>4.6767550668261107E-5</v>
      </c>
    </row>
  </sheetData>
  <mergeCells count="5">
    <mergeCell ref="O1:Q1"/>
    <mergeCell ref="C1:E1"/>
    <mergeCell ref="F1:H1"/>
    <mergeCell ref="I1:K1"/>
    <mergeCell ref="L1:N1"/>
  </mergeCells>
  <phoneticPr fontId="2" type="noConversion"/>
  <pageMargins left="0.78740157499999996" right="0.78740157499999996" top="0.984251969" bottom="0.984251969" header="0.5" footer="0.5"/>
  <pageSetup orientation="portrait" horizontalDpi="4294967292" verticalDpi="4294967292"/>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57"/>
  <sheetViews>
    <sheetView topLeftCell="D1" zoomScale="75" zoomScaleNormal="75" workbookViewId="0">
      <selection activeCell="S218" sqref="S1:V65536"/>
    </sheetView>
  </sheetViews>
  <sheetFormatPr defaultColWidth="8.85546875" defaultRowHeight="12.75" x14ac:dyDescent="0.2"/>
  <cols>
    <col min="1" max="1" width="24.7109375" bestFit="1" customWidth="1"/>
    <col min="2" max="2" width="14" bestFit="1" customWidth="1"/>
    <col min="3" max="3" width="5.42578125" style="39" bestFit="1" customWidth="1"/>
    <col min="4" max="4" width="6.85546875" style="39" bestFit="1" customWidth="1"/>
    <col min="5" max="5" width="5.85546875" style="39" bestFit="1" customWidth="1"/>
    <col min="6" max="6" width="5.42578125" style="46" bestFit="1" customWidth="1"/>
    <col min="7" max="7" width="6.85546875" style="46" bestFit="1" customWidth="1"/>
    <col min="8" max="8" width="5.7109375" style="46" customWidth="1"/>
    <col min="9" max="9" width="5.42578125" style="54" bestFit="1" customWidth="1"/>
    <col min="10" max="10" width="6.85546875" style="54" bestFit="1" customWidth="1"/>
    <col min="11" max="11" width="5.85546875" style="54" bestFit="1" customWidth="1"/>
    <col min="12" max="12" width="5.42578125" style="47" bestFit="1" customWidth="1"/>
    <col min="13" max="13" width="6.85546875" style="47" bestFit="1" customWidth="1"/>
    <col min="14" max="14" width="5.85546875" style="47" bestFit="1" customWidth="1"/>
    <col min="15" max="15" width="5.42578125" style="48" bestFit="1" customWidth="1"/>
    <col min="16" max="16" width="6.85546875" style="48" bestFit="1" customWidth="1"/>
    <col min="17" max="17" width="5.85546875" style="48" bestFit="1" customWidth="1"/>
    <col min="19" max="21" width="9" style="109" bestFit="1" customWidth="1"/>
    <col min="22" max="22" width="9" style="109" customWidth="1"/>
    <col min="23" max="23" width="9" bestFit="1" customWidth="1"/>
    <col min="25" max="25" width="9" bestFit="1" customWidth="1"/>
    <col min="26" max="26" width="9" customWidth="1"/>
  </cols>
  <sheetData>
    <row r="1" spans="1:26" ht="15.75" x14ac:dyDescent="0.25">
      <c r="A1" s="3" t="s">
        <v>27</v>
      </c>
      <c r="B1" s="5" t="s">
        <v>5</v>
      </c>
      <c r="C1" s="116" t="s">
        <v>0</v>
      </c>
      <c r="D1" s="116"/>
      <c r="E1" s="116"/>
      <c r="F1" s="117" t="s">
        <v>1</v>
      </c>
      <c r="G1" s="117"/>
      <c r="H1" s="117"/>
      <c r="I1" s="118" t="s">
        <v>2</v>
      </c>
      <c r="J1" s="118"/>
      <c r="K1" s="118"/>
      <c r="L1" s="119" t="s">
        <v>3</v>
      </c>
      <c r="M1" s="119"/>
      <c r="N1" s="119"/>
      <c r="O1" s="115" t="s">
        <v>4</v>
      </c>
      <c r="P1" s="115"/>
      <c r="Q1" s="115"/>
      <c r="S1" s="108"/>
      <c r="T1" s="108"/>
      <c r="U1" s="108"/>
      <c r="V1" s="108"/>
      <c r="W1" s="94" t="s">
        <v>42</v>
      </c>
      <c r="X1" s="95"/>
      <c r="Y1" s="90"/>
      <c r="Z1" s="90"/>
    </row>
    <row r="2" spans="1:26" ht="16.5" thickBot="1" x14ac:dyDescent="0.3">
      <c r="A2" s="2"/>
      <c r="B2" s="6"/>
      <c r="C2" s="29" t="s">
        <v>19</v>
      </c>
      <c r="D2" s="30" t="s">
        <v>18</v>
      </c>
      <c r="E2" s="29" t="s">
        <v>20</v>
      </c>
      <c r="F2" s="31" t="s">
        <v>19</v>
      </c>
      <c r="G2" s="32" t="s">
        <v>18</v>
      </c>
      <c r="H2" s="31" t="s">
        <v>20</v>
      </c>
      <c r="I2" s="33" t="s">
        <v>19</v>
      </c>
      <c r="J2" s="34" t="s">
        <v>18</v>
      </c>
      <c r="K2" s="33" t="s">
        <v>20</v>
      </c>
      <c r="L2" s="35" t="s">
        <v>19</v>
      </c>
      <c r="M2" s="36" t="s">
        <v>18</v>
      </c>
      <c r="N2" s="35" t="s">
        <v>20</v>
      </c>
      <c r="O2" s="37" t="s">
        <v>19</v>
      </c>
      <c r="P2" s="38" t="s">
        <v>18</v>
      </c>
      <c r="Q2" s="37" t="s">
        <v>20</v>
      </c>
      <c r="S2" s="108" t="s">
        <v>35</v>
      </c>
      <c r="T2" s="108" t="s">
        <v>36</v>
      </c>
      <c r="U2" s="108" t="s">
        <v>37</v>
      </c>
      <c r="V2" s="108" t="s">
        <v>38</v>
      </c>
      <c r="W2" s="91">
        <v>0.43</v>
      </c>
      <c r="X2" s="95"/>
      <c r="Y2" s="57" t="s">
        <v>39</v>
      </c>
      <c r="Z2" s="57" t="s">
        <v>41</v>
      </c>
    </row>
    <row r="3" spans="1:26" ht="15.75" x14ac:dyDescent="0.25">
      <c r="A3" s="4" t="s">
        <v>24</v>
      </c>
      <c r="B3" s="7">
        <v>0</v>
      </c>
      <c r="C3" s="39">
        <v>-0.1648</v>
      </c>
      <c r="D3" s="39">
        <v>-6.2100000000000002E-2</v>
      </c>
      <c r="E3" s="39">
        <v>4.0500000000000001E-2</v>
      </c>
      <c r="F3" s="40">
        <v>-0.1104</v>
      </c>
      <c r="G3" s="41">
        <v>-4.3E-3</v>
      </c>
      <c r="H3" s="40">
        <v>0.1018</v>
      </c>
      <c r="I3" s="52">
        <v>-1.2500000000000001E-2</v>
      </c>
      <c r="J3" s="53">
        <v>0.1231</v>
      </c>
      <c r="K3" s="52">
        <v>0.25869999999999999</v>
      </c>
      <c r="L3" s="42">
        <v>7.0300000000000001E-2</v>
      </c>
      <c r="M3" s="43">
        <v>0.2697</v>
      </c>
      <c r="N3" s="42">
        <v>0.46910000000000002</v>
      </c>
      <c r="O3" s="44">
        <v>0.27210000000000001</v>
      </c>
      <c r="P3" s="45">
        <v>0.50590000000000002</v>
      </c>
      <c r="Q3" s="44">
        <v>0.73970000000000002</v>
      </c>
      <c r="S3" s="109">
        <v>1.5622171738520041</v>
      </c>
      <c r="T3" s="109">
        <v>-0.26402361820449788</v>
      </c>
      <c r="U3" s="109">
        <v>-6.0351371064762842E-2</v>
      </c>
      <c r="V3" s="109">
        <v>1.089668479267601E-2</v>
      </c>
      <c r="W3" s="98">
        <f t="shared" ref="W3:W66" si="0">W2</f>
        <v>0.43</v>
      </c>
      <c r="X3" s="104"/>
      <c r="Y3" s="101">
        <f t="shared" ref="Y3:Y17" si="1">S3*W3^2+T3*W3+U3</f>
        <v>0.11497242855253859</v>
      </c>
      <c r="Z3" s="101">
        <f>1.32240356822621*V3*SQRT(1+1/5+(W3-0.427999999999999)^2/0.171679999999999)</f>
        <v>1.5785314528813328E-2</v>
      </c>
    </row>
    <row r="4" spans="1:26" ht="15.75" x14ac:dyDescent="0.25">
      <c r="A4" s="4" t="s">
        <v>24</v>
      </c>
      <c r="B4" s="7">
        <v>0.02</v>
      </c>
      <c r="C4" s="39">
        <v>5.1900000000000002E-2</v>
      </c>
      <c r="D4" s="39">
        <v>0.20960000000000001</v>
      </c>
      <c r="E4" s="39">
        <v>0.3674</v>
      </c>
      <c r="F4" s="40">
        <v>0.1971</v>
      </c>
      <c r="G4" s="41">
        <v>0.43859999999999999</v>
      </c>
      <c r="H4" s="40">
        <v>0.68020000000000003</v>
      </c>
      <c r="I4" s="52">
        <v>0.37</v>
      </c>
      <c r="J4" s="53">
        <v>0.72529999999999994</v>
      </c>
      <c r="K4" s="52">
        <v>1.0805</v>
      </c>
      <c r="L4" s="42">
        <v>0.52270000000000005</v>
      </c>
      <c r="M4" s="43">
        <v>1.0015000000000001</v>
      </c>
      <c r="N4" s="42">
        <v>1.4802999999999999</v>
      </c>
      <c r="O4" s="44">
        <v>0.51649999999999996</v>
      </c>
      <c r="P4" s="45">
        <v>1.1319999999999999</v>
      </c>
      <c r="Q4" s="44">
        <v>1.7475000000000001</v>
      </c>
      <c r="S4" s="109">
        <v>-0.98188705855666769</v>
      </c>
      <c r="T4" s="109">
        <v>2.6817311636653378</v>
      </c>
      <c r="U4" s="109">
        <v>-0.23280086507151901</v>
      </c>
      <c r="V4" s="109">
        <v>3.8281460709243327E-2</v>
      </c>
      <c r="W4" s="98">
        <f t="shared" si="0"/>
        <v>0.43</v>
      </c>
      <c r="X4" s="104"/>
      <c r="Y4" s="101">
        <f t="shared" si="1"/>
        <v>0.73879261817744846</v>
      </c>
      <c r="Z4" s="101">
        <f t="shared" ref="Z4:Z67" si="2">1.32240356822621*V4*SQRT(1+1/5+(W4-0.427999999999999)^2/0.171679999999999)</f>
        <v>5.5455848215777821E-2</v>
      </c>
    </row>
    <row r="5" spans="1:26" ht="15.75" x14ac:dyDescent="0.25">
      <c r="A5" s="4" t="s">
        <v>24</v>
      </c>
      <c r="B5" s="7">
        <v>0.04</v>
      </c>
      <c r="C5" s="39">
        <v>2.3699999999999999E-2</v>
      </c>
      <c r="D5" s="39">
        <v>0.1434</v>
      </c>
      <c r="E5" s="39">
        <v>0.2631</v>
      </c>
      <c r="F5" s="40">
        <v>2.9399999999999999E-2</v>
      </c>
      <c r="G5" s="41">
        <v>0.2248</v>
      </c>
      <c r="H5" s="40">
        <v>0.42030000000000001</v>
      </c>
      <c r="I5" s="52">
        <v>0.2321</v>
      </c>
      <c r="J5" s="53">
        <v>0.5383</v>
      </c>
      <c r="K5" s="52">
        <v>0.84450000000000003</v>
      </c>
      <c r="L5" s="42">
        <v>0.49430000000000002</v>
      </c>
      <c r="M5" s="43">
        <v>0.89470000000000005</v>
      </c>
      <c r="N5" s="42">
        <v>1.2949999999999999</v>
      </c>
      <c r="O5" s="44">
        <v>0.878</v>
      </c>
      <c r="P5" s="45">
        <v>1.4234</v>
      </c>
      <c r="Q5" s="44">
        <v>1.9688000000000001</v>
      </c>
      <c r="S5" s="109">
        <v>3.8877758926765251</v>
      </c>
      <c r="T5" s="109">
        <v>-0.86865181120280777</v>
      </c>
      <c r="U5" s="109">
        <v>0.17103396301980431</v>
      </c>
      <c r="V5" s="109">
        <v>2.3201747339910261E-2</v>
      </c>
      <c r="W5" s="98">
        <f t="shared" si="0"/>
        <v>0.43</v>
      </c>
      <c r="X5" s="104"/>
      <c r="Y5" s="101">
        <f t="shared" si="1"/>
        <v>0.51636344675848633</v>
      </c>
      <c r="Z5" s="101">
        <f t="shared" si="2"/>
        <v>3.3610853791485915E-2</v>
      </c>
    </row>
    <row r="6" spans="1:26" ht="15.75" x14ac:dyDescent="0.25">
      <c r="A6" s="4" t="s">
        <v>24</v>
      </c>
      <c r="B6" s="7">
        <v>0.06</v>
      </c>
      <c r="C6" s="39">
        <v>0.1053</v>
      </c>
      <c r="D6" s="39">
        <v>0.22120000000000001</v>
      </c>
      <c r="E6" s="39">
        <v>0.33700000000000002</v>
      </c>
      <c r="F6" s="40">
        <v>0.16830000000000001</v>
      </c>
      <c r="G6" s="41">
        <v>0.32229999999999998</v>
      </c>
      <c r="H6" s="40">
        <v>0.47639999999999999</v>
      </c>
      <c r="I6" s="52">
        <v>0.33050000000000002</v>
      </c>
      <c r="J6" s="53">
        <v>0.52480000000000004</v>
      </c>
      <c r="K6" s="52">
        <v>0.71919999999999995</v>
      </c>
      <c r="L6" s="42">
        <v>0.45290000000000002</v>
      </c>
      <c r="M6" s="43">
        <v>0.77270000000000005</v>
      </c>
      <c r="N6" s="42">
        <v>1.0924</v>
      </c>
      <c r="O6" s="44">
        <v>0.57150000000000001</v>
      </c>
      <c r="P6" s="45">
        <v>1.0489999999999999</v>
      </c>
      <c r="Q6" s="44">
        <v>1.5266</v>
      </c>
      <c r="S6" s="109">
        <v>1.616804215996533</v>
      </c>
      <c r="T6" s="109">
        <v>0.2210708657293334</v>
      </c>
      <c r="U6" s="109">
        <v>0.13169441640427951</v>
      </c>
      <c r="V6" s="109">
        <v>1.1094119972595779E-2</v>
      </c>
      <c r="W6" s="98">
        <f t="shared" si="0"/>
        <v>0.43</v>
      </c>
      <c r="X6" s="104"/>
      <c r="Y6" s="101">
        <f t="shared" si="1"/>
        <v>0.52570198820565184</v>
      </c>
      <c r="Z6" s="101">
        <f t="shared" si="2"/>
        <v>1.6071325960123256E-2</v>
      </c>
    </row>
    <row r="7" spans="1:26" ht="15.75" x14ac:dyDescent="0.25">
      <c r="A7" s="4" t="s">
        <v>24</v>
      </c>
      <c r="B7" s="7">
        <v>0.08</v>
      </c>
      <c r="C7" s="39">
        <v>9.3100000000000002E-2</v>
      </c>
      <c r="D7" s="39">
        <v>0.21859999999999999</v>
      </c>
      <c r="E7" s="39">
        <v>0.34399999999999997</v>
      </c>
      <c r="F7" s="40">
        <v>0.16839999999999999</v>
      </c>
      <c r="G7" s="41">
        <v>0.30359999999999998</v>
      </c>
      <c r="H7" s="40">
        <v>0.43890000000000001</v>
      </c>
      <c r="I7" s="52">
        <v>0.3029</v>
      </c>
      <c r="J7" s="53">
        <v>0.4995</v>
      </c>
      <c r="K7" s="52">
        <v>0.69610000000000005</v>
      </c>
      <c r="L7" s="42">
        <v>0.4456</v>
      </c>
      <c r="M7" s="43">
        <v>0.72030000000000005</v>
      </c>
      <c r="N7" s="42">
        <v>0.99509999999999998</v>
      </c>
      <c r="O7" s="44">
        <v>0.52039999999999997</v>
      </c>
      <c r="P7" s="45">
        <v>0.88370000000000004</v>
      </c>
      <c r="Q7" s="44">
        <v>1.2470000000000001</v>
      </c>
      <c r="S7" s="109">
        <v>0.7014082896947279</v>
      </c>
      <c r="T7" s="109">
        <v>0.73331733502715302</v>
      </c>
      <c r="U7" s="109">
        <v>5.8709849433981283E-2</v>
      </c>
      <c r="V7" s="109">
        <v>3.2711005154458843E-2</v>
      </c>
      <c r="W7" s="98">
        <f t="shared" si="0"/>
        <v>0.43</v>
      </c>
      <c r="X7" s="104"/>
      <c r="Y7" s="101">
        <f t="shared" si="1"/>
        <v>0.50372669626021227</v>
      </c>
      <c r="Z7" s="101">
        <f t="shared" si="2"/>
        <v>4.7386293605906959E-2</v>
      </c>
    </row>
    <row r="8" spans="1:26" ht="15.75" x14ac:dyDescent="0.25">
      <c r="A8" s="4" t="s">
        <v>24</v>
      </c>
      <c r="B8" s="7">
        <v>0.1</v>
      </c>
      <c r="C8" s="39">
        <v>0.1032</v>
      </c>
      <c r="D8" s="39">
        <v>0.22950000000000001</v>
      </c>
      <c r="E8" s="39">
        <v>0.35580000000000001</v>
      </c>
      <c r="F8" s="40">
        <v>0.15570000000000001</v>
      </c>
      <c r="G8" s="41">
        <v>0.29320000000000002</v>
      </c>
      <c r="H8" s="40">
        <v>0.43080000000000002</v>
      </c>
      <c r="I8" s="52">
        <v>0.27960000000000002</v>
      </c>
      <c r="J8" s="53">
        <v>0.47499999999999998</v>
      </c>
      <c r="K8" s="52">
        <v>0.6704</v>
      </c>
      <c r="L8" s="42">
        <v>0.39479999999999998</v>
      </c>
      <c r="M8" s="43">
        <v>0.65869999999999995</v>
      </c>
      <c r="N8" s="42">
        <v>0.92259999999999998</v>
      </c>
      <c r="O8" s="44">
        <v>0.4325</v>
      </c>
      <c r="P8" s="45">
        <v>0.79549999999999998</v>
      </c>
      <c r="Q8" s="44">
        <v>1.1584000000000001</v>
      </c>
      <c r="S8" s="109">
        <v>0.56319594129735961</v>
      </c>
      <c r="T8" s="109">
        <v>0.66174577458054384</v>
      </c>
      <c r="U8" s="109">
        <v>8.4646427328525439E-2</v>
      </c>
      <c r="V8" s="109">
        <v>3.2551149588507647E-2</v>
      </c>
      <c r="W8" s="98">
        <f t="shared" si="0"/>
        <v>0.43</v>
      </c>
      <c r="X8" s="104"/>
      <c r="Y8" s="101">
        <f t="shared" si="1"/>
        <v>0.47333203994404105</v>
      </c>
      <c r="Z8" s="101">
        <f t="shared" si="2"/>
        <v>4.7154721303345984E-2</v>
      </c>
    </row>
    <row r="9" spans="1:26" ht="15.75" x14ac:dyDescent="0.25">
      <c r="A9" s="4" t="s">
        <v>24</v>
      </c>
      <c r="B9" s="7">
        <v>0.12</v>
      </c>
      <c r="C9" s="39">
        <v>0.113</v>
      </c>
      <c r="D9" s="39">
        <v>0.2442</v>
      </c>
      <c r="E9" s="39">
        <v>0.37540000000000001</v>
      </c>
      <c r="F9" s="40">
        <v>0.16800000000000001</v>
      </c>
      <c r="G9" s="41">
        <v>0.3075</v>
      </c>
      <c r="H9" s="40">
        <v>0.44690000000000002</v>
      </c>
      <c r="I9" s="52">
        <v>0.25750000000000001</v>
      </c>
      <c r="J9" s="53">
        <v>0.44309999999999999</v>
      </c>
      <c r="K9" s="52">
        <v>0.62870000000000004</v>
      </c>
      <c r="L9" s="42">
        <v>0.33789999999999998</v>
      </c>
      <c r="M9" s="43">
        <v>0.58089999999999997</v>
      </c>
      <c r="N9" s="42">
        <v>0.82389999999999997</v>
      </c>
      <c r="O9" s="44">
        <v>0.37219999999999998</v>
      </c>
      <c r="P9" s="45">
        <v>0.71819999999999995</v>
      </c>
      <c r="Q9" s="44">
        <v>1.0642</v>
      </c>
      <c r="S9" s="109">
        <v>0.5929207096499779</v>
      </c>
      <c r="T9" s="109">
        <v>0.42447494795174529</v>
      </c>
      <c r="U9" s="109">
        <v>0.14813260951358961</v>
      </c>
      <c r="V9" s="109">
        <v>1.3188885737068751E-2</v>
      </c>
      <c r="W9" s="98">
        <f t="shared" si="0"/>
        <v>0.43</v>
      </c>
      <c r="X9" s="104"/>
      <c r="Y9" s="101">
        <f t="shared" si="1"/>
        <v>0.44028787634712097</v>
      </c>
      <c r="Z9" s="101">
        <f t="shared" si="2"/>
        <v>1.9105876108680454E-2</v>
      </c>
    </row>
    <row r="10" spans="1:26" ht="15.75" x14ac:dyDescent="0.25">
      <c r="A10" s="4" t="s">
        <v>24</v>
      </c>
      <c r="B10" s="7">
        <v>0.14000000000000001</v>
      </c>
      <c r="C10" s="39">
        <v>8.5199999999999998E-2</v>
      </c>
      <c r="D10" s="39">
        <v>0.22889999999999999</v>
      </c>
      <c r="E10" s="39">
        <v>0.3725</v>
      </c>
      <c r="F10" s="40">
        <v>0.1489</v>
      </c>
      <c r="G10" s="41">
        <v>0.29310000000000003</v>
      </c>
      <c r="H10" s="40">
        <v>0.43730000000000002</v>
      </c>
      <c r="I10" s="52">
        <v>0.21229999999999999</v>
      </c>
      <c r="J10" s="53">
        <v>0.39</v>
      </c>
      <c r="K10" s="52">
        <v>0.56759999999999999</v>
      </c>
      <c r="L10" s="42">
        <v>0.26519999999999999</v>
      </c>
      <c r="M10" s="43">
        <v>0.49440000000000001</v>
      </c>
      <c r="N10" s="42">
        <v>0.72360000000000002</v>
      </c>
      <c r="O10" s="44">
        <v>0.2641</v>
      </c>
      <c r="P10" s="45">
        <v>0.59719999999999995</v>
      </c>
      <c r="Q10" s="44">
        <v>0.93030000000000002</v>
      </c>
      <c r="S10" s="109">
        <v>0.32884524003984777</v>
      </c>
      <c r="T10" s="109">
        <v>0.43405092727304728</v>
      </c>
      <c r="U10" s="109">
        <v>0.14341578651366799</v>
      </c>
      <c r="V10" s="109">
        <v>4.9221663808374939E-3</v>
      </c>
      <c r="W10" s="98">
        <f t="shared" si="0"/>
        <v>0.43</v>
      </c>
      <c r="X10" s="104"/>
      <c r="Y10" s="101">
        <f t="shared" si="1"/>
        <v>0.39086117012444616</v>
      </c>
      <c r="Z10" s="101">
        <f t="shared" si="2"/>
        <v>7.1304204868708077E-3</v>
      </c>
    </row>
    <row r="11" spans="1:26" ht="15.75" x14ac:dyDescent="0.25">
      <c r="A11" s="4" t="s">
        <v>24</v>
      </c>
      <c r="B11" s="7">
        <v>0.16</v>
      </c>
      <c r="C11" s="39">
        <v>5.4100000000000002E-2</v>
      </c>
      <c r="D11" s="39">
        <v>0.2014</v>
      </c>
      <c r="E11" s="39">
        <v>0.34870000000000001</v>
      </c>
      <c r="F11" s="40">
        <v>9.1999999999999998E-2</v>
      </c>
      <c r="G11" s="41">
        <v>0.23669999999999999</v>
      </c>
      <c r="H11" s="40">
        <v>0.38140000000000002</v>
      </c>
      <c r="I11" s="52">
        <v>0.1502</v>
      </c>
      <c r="J11" s="53">
        <v>0.31680000000000003</v>
      </c>
      <c r="K11" s="52">
        <v>0.4834</v>
      </c>
      <c r="L11" s="42">
        <v>0.19170000000000001</v>
      </c>
      <c r="M11" s="43">
        <v>0.39810000000000001</v>
      </c>
      <c r="N11" s="42">
        <v>0.60440000000000005</v>
      </c>
      <c r="O11" s="44">
        <v>0.1555</v>
      </c>
      <c r="P11" s="45">
        <v>0.4758</v>
      </c>
      <c r="Q11" s="44">
        <v>0.79610000000000003</v>
      </c>
      <c r="S11" s="109">
        <v>0.33823917660486102</v>
      </c>
      <c r="T11" s="109">
        <v>0.2524825833781883</v>
      </c>
      <c r="U11" s="109">
        <v>0.14412366861904599</v>
      </c>
      <c r="V11" s="109">
        <v>8.9790222785666764E-3</v>
      </c>
      <c r="W11" s="98">
        <f t="shared" si="0"/>
        <v>0.43</v>
      </c>
      <c r="X11" s="104"/>
      <c r="Y11" s="101">
        <f t="shared" si="1"/>
        <v>0.31523160322590571</v>
      </c>
      <c r="Z11" s="101">
        <f t="shared" si="2"/>
        <v>1.3007322275088896E-2</v>
      </c>
    </row>
    <row r="12" spans="1:26" ht="15.75" x14ac:dyDescent="0.25">
      <c r="A12" s="4" t="s">
        <v>24</v>
      </c>
      <c r="B12" s="7">
        <v>0.18</v>
      </c>
      <c r="C12" s="39">
        <v>1.2200000000000001E-2</v>
      </c>
      <c r="D12" s="39">
        <v>0.1678</v>
      </c>
      <c r="E12" s="39">
        <v>0.32350000000000001</v>
      </c>
      <c r="F12" s="40">
        <v>3.6799999999999999E-2</v>
      </c>
      <c r="G12" s="41">
        <v>0.18060000000000001</v>
      </c>
      <c r="H12" s="40">
        <v>0.32450000000000001</v>
      </c>
      <c r="I12" s="52">
        <v>7.6200000000000004E-2</v>
      </c>
      <c r="J12" s="53">
        <v>0.23699999999999999</v>
      </c>
      <c r="K12" s="52">
        <v>0.39789999999999998</v>
      </c>
      <c r="L12" s="42">
        <v>0.1159</v>
      </c>
      <c r="M12" s="43">
        <v>0.29959999999999998</v>
      </c>
      <c r="N12" s="42">
        <v>0.48320000000000002</v>
      </c>
      <c r="O12" s="44">
        <v>7.3800000000000004E-2</v>
      </c>
      <c r="P12" s="45">
        <v>0.3634</v>
      </c>
      <c r="Q12" s="44">
        <v>0.65300000000000002</v>
      </c>
      <c r="S12" s="109">
        <v>0.43996882422644379</v>
      </c>
      <c r="T12" s="109">
        <v>1.250738929091352E-2</v>
      </c>
      <c r="U12" s="109">
        <v>0.14862481873775299</v>
      </c>
      <c r="V12" s="109">
        <v>8.4671572704188118E-3</v>
      </c>
      <c r="W12" s="98">
        <f t="shared" si="0"/>
        <v>0.43</v>
      </c>
      <c r="X12" s="104"/>
      <c r="Y12" s="101">
        <f t="shared" si="1"/>
        <v>0.23535323173231526</v>
      </c>
      <c r="Z12" s="101">
        <f t="shared" si="2"/>
        <v>1.226581691785048E-2</v>
      </c>
    </row>
    <row r="13" spans="1:26" ht="15.75" x14ac:dyDescent="0.25">
      <c r="A13" s="4" t="s">
        <v>24</v>
      </c>
      <c r="B13" s="7">
        <v>0.2</v>
      </c>
      <c r="C13" s="39">
        <v>-2.9600000000000001E-2</v>
      </c>
      <c r="D13" s="39">
        <v>0.13</v>
      </c>
      <c r="E13" s="39">
        <v>0.28960000000000002</v>
      </c>
      <c r="F13" s="40">
        <v>-7.3000000000000001E-3</v>
      </c>
      <c r="G13" s="41">
        <v>0.13370000000000001</v>
      </c>
      <c r="H13" s="40">
        <v>0.27479999999999999</v>
      </c>
      <c r="I13" s="52">
        <v>1.41E-2</v>
      </c>
      <c r="J13" s="53">
        <v>0.16739999999999999</v>
      </c>
      <c r="K13" s="52">
        <v>0.32069999999999999</v>
      </c>
      <c r="L13" s="42">
        <v>4.3200000000000002E-2</v>
      </c>
      <c r="M13" s="43">
        <v>0.20810000000000001</v>
      </c>
      <c r="N13" s="42">
        <v>0.37309999999999999</v>
      </c>
      <c r="O13" s="44">
        <v>1.9400000000000001E-2</v>
      </c>
      <c r="P13" s="45">
        <v>0.27039999999999997</v>
      </c>
      <c r="Q13" s="44">
        <v>0.52139999999999997</v>
      </c>
      <c r="S13" s="109">
        <v>0.51729777667713328</v>
      </c>
      <c r="T13" s="109">
        <v>-0.1724883792556417</v>
      </c>
      <c r="U13" s="109">
        <v>0.1432224139386046</v>
      </c>
      <c r="V13" s="109">
        <v>3.0182105626903421E-3</v>
      </c>
      <c r="W13" s="98">
        <f t="shared" si="0"/>
        <v>0.43</v>
      </c>
      <c r="X13" s="104"/>
      <c r="Y13" s="101">
        <f t="shared" si="1"/>
        <v>0.16470076976628062</v>
      </c>
      <c r="Z13" s="101">
        <f t="shared" si="2"/>
        <v>4.3722842270592487E-3</v>
      </c>
    </row>
    <row r="14" spans="1:26" ht="15.75" x14ac:dyDescent="0.25">
      <c r="A14" s="4" t="s">
        <v>24</v>
      </c>
      <c r="B14" s="7">
        <v>0.22</v>
      </c>
      <c r="C14" s="39">
        <v>-6.8900000000000003E-2</v>
      </c>
      <c r="D14" s="39">
        <v>9.5200000000000007E-2</v>
      </c>
      <c r="E14" s="39">
        <v>0.25929999999999997</v>
      </c>
      <c r="F14" s="40">
        <v>-3.8699999999999998E-2</v>
      </c>
      <c r="G14" s="41">
        <v>0.10050000000000001</v>
      </c>
      <c r="H14" s="40">
        <v>0.2397</v>
      </c>
      <c r="I14" s="52">
        <v>-1.8100000000000002E-2</v>
      </c>
      <c r="J14" s="53">
        <v>0.1249</v>
      </c>
      <c r="K14" s="52">
        <v>0.26790000000000003</v>
      </c>
      <c r="L14" s="42">
        <v>-2.7000000000000001E-3</v>
      </c>
      <c r="M14" s="43">
        <v>0.1449</v>
      </c>
      <c r="N14" s="42">
        <v>0.29239999999999999</v>
      </c>
      <c r="O14" s="44">
        <v>-2.6800000000000001E-2</v>
      </c>
      <c r="P14" s="45">
        <v>0.20080000000000001</v>
      </c>
      <c r="Q14" s="44">
        <v>0.4284</v>
      </c>
      <c r="S14" s="109">
        <v>0.40565167796744461</v>
      </c>
      <c r="T14" s="109">
        <v>-0.15292503600613691</v>
      </c>
      <c r="U14" s="109">
        <v>0.1104745624191481</v>
      </c>
      <c r="V14" s="109">
        <v>6.5707253987225649E-3</v>
      </c>
      <c r="W14" s="98">
        <f t="shared" si="0"/>
        <v>0.43</v>
      </c>
      <c r="X14" s="104"/>
      <c r="Y14" s="101">
        <f t="shared" si="1"/>
        <v>0.11972179219268973</v>
      </c>
      <c r="Z14" s="101">
        <f t="shared" si="2"/>
        <v>9.5185801071360748E-3</v>
      </c>
    </row>
    <row r="15" spans="1:26" ht="15.75" x14ac:dyDescent="0.25">
      <c r="A15" s="4" t="s">
        <v>24</v>
      </c>
      <c r="B15" s="7">
        <v>0.24</v>
      </c>
      <c r="C15" s="39">
        <v>-9.5799999999999996E-2</v>
      </c>
      <c r="D15" s="39">
        <v>6.93E-2</v>
      </c>
      <c r="E15" s="39">
        <v>0.2344</v>
      </c>
      <c r="F15" s="40">
        <v>-6.4399999999999999E-2</v>
      </c>
      <c r="G15" s="41">
        <v>7.2900000000000006E-2</v>
      </c>
      <c r="H15" s="40">
        <v>0.2102</v>
      </c>
      <c r="I15" s="52">
        <v>-3.9600000000000003E-2</v>
      </c>
      <c r="J15" s="53">
        <v>9.4600000000000004E-2</v>
      </c>
      <c r="K15" s="52">
        <v>0.22869999999999999</v>
      </c>
      <c r="L15" s="42">
        <v>-3.4700000000000002E-2</v>
      </c>
      <c r="M15" s="43">
        <v>0.10059999999999999</v>
      </c>
      <c r="N15" s="42">
        <v>0.23599999999999999</v>
      </c>
      <c r="O15" s="44">
        <v>-6.3700000000000007E-2</v>
      </c>
      <c r="P15" s="45">
        <v>0.15010000000000001</v>
      </c>
      <c r="Q15" s="44">
        <v>0.3639</v>
      </c>
      <c r="S15" s="109">
        <v>0.31924036555162888</v>
      </c>
      <c r="T15" s="109">
        <v>-0.1293929554133903</v>
      </c>
      <c r="U15" s="109">
        <v>8.3439020602140715E-2</v>
      </c>
      <c r="V15" s="109">
        <v>9.6957574322929126E-3</v>
      </c>
      <c r="W15" s="98">
        <f t="shared" si="0"/>
        <v>0.43</v>
      </c>
      <c r="X15" s="104"/>
      <c r="Y15" s="101">
        <f t="shared" si="1"/>
        <v>8.6827593364879052E-2</v>
      </c>
      <c r="Z15" s="101">
        <f t="shared" si="2"/>
        <v>1.404560961208064E-2</v>
      </c>
    </row>
    <row r="16" spans="1:26" ht="15.75" x14ac:dyDescent="0.25">
      <c r="A16" s="4" t="s">
        <v>24</v>
      </c>
      <c r="B16" s="7">
        <v>0.26</v>
      </c>
      <c r="C16" s="39">
        <v>-0.11799999999999999</v>
      </c>
      <c r="D16" s="39">
        <v>4.6100000000000002E-2</v>
      </c>
      <c r="E16" s="39">
        <v>0.21010000000000001</v>
      </c>
      <c r="F16" s="40">
        <v>-9.01E-2</v>
      </c>
      <c r="G16" s="41">
        <v>4.41E-2</v>
      </c>
      <c r="H16" s="40">
        <v>0.17829999999999999</v>
      </c>
      <c r="I16" s="52">
        <v>-6.5100000000000005E-2</v>
      </c>
      <c r="J16" s="53">
        <v>6.3799999999999996E-2</v>
      </c>
      <c r="K16" s="52">
        <v>0.1928</v>
      </c>
      <c r="L16" s="42">
        <v>-6.25E-2</v>
      </c>
      <c r="M16" s="43">
        <v>6.1600000000000002E-2</v>
      </c>
      <c r="N16" s="42">
        <v>0.18559999999999999</v>
      </c>
      <c r="O16" s="44">
        <v>-8.5400000000000004E-2</v>
      </c>
      <c r="P16" s="45">
        <v>0.113</v>
      </c>
      <c r="Q16" s="44">
        <v>0.3115</v>
      </c>
      <c r="S16" s="109">
        <v>0.35779829296802118</v>
      </c>
      <c r="T16" s="109">
        <v>-0.1914550889629347</v>
      </c>
      <c r="U16" s="109">
        <v>6.9834493389732091E-2</v>
      </c>
      <c r="V16" s="109">
        <v>1.233406572635721E-2</v>
      </c>
      <c r="W16" s="98">
        <f t="shared" si="0"/>
        <v>0.43</v>
      </c>
      <c r="X16" s="104"/>
      <c r="Y16" s="101">
        <f t="shared" si="1"/>
        <v>5.3665709505457279E-2</v>
      </c>
      <c r="Z16" s="101">
        <f t="shared" si="2"/>
        <v>1.7867554271228141E-2</v>
      </c>
    </row>
    <row r="17" spans="1:26" ht="15.75" x14ac:dyDescent="0.25">
      <c r="A17" s="4" t="s">
        <v>24</v>
      </c>
      <c r="B17" s="7">
        <v>0.28000000000000003</v>
      </c>
      <c r="C17" s="39">
        <v>-0.13800000000000001</v>
      </c>
      <c r="D17" s="39">
        <v>2.1399999999999999E-2</v>
      </c>
      <c r="E17" s="39">
        <v>0.18090000000000001</v>
      </c>
      <c r="F17" s="40">
        <v>-0.1157</v>
      </c>
      <c r="G17" s="41">
        <v>1.8100000000000002E-2</v>
      </c>
      <c r="H17" s="40">
        <v>0.15190000000000001</v>
      </c>
      <c r="I17" s="52">
        <v>-9.4500000000000001E-2</v>
      </c>
      <c r="J17" s="53">
        <v>3.2199999999999999E-2</v>
      </c>
      <c r="K17" s="52">
        <v>0.15890000000000001</v>
      </c>
      <c r="L17" s="42">
        <v>-9.69E-2</v>
      </c>
      <c r="M17" s="43">
        <v>2.3599999999999999E-2</v>
      </c>
      <c r="N17" s="42">
        <v>0.14419999999999999</v>
      </c>
      <c r="O17" s="44">
        <v>-0.10299999999999999</v>
      </c>
      <c r="P17" s="45">
        <v>7.9600000000000004E-2</v>
      </c>
      <c r="Q17" s="44">
        <v>0.2621</v>
      </c>
      <c r="S17" s="109">
        <v>0.40740616285215919</v>
      </c>
      <c r="T17" s="109">
        <v>-0.2565974693518045</v>
      </c>
      <c r="U17" s="109">
        <v>5.618472833897066E-2</v>
      </c>
      <c r="V17" s="109">
        <v>1.506615105028674E-2</v>
      </c>
      <c r="W17" s="98">
        <f t="shared" si="0"/>
        <v>0.43</v>
      </c>
      <c r="X17" s="104"/>
      <c r="Y17" s="101">
        <f t="shared" si="1"/>
        <v>2.1177216029058948E-2</v>
      </c>
      <c r="Z17" s="101">
        <f t="shared" si="2"/>
        <v>2.1825347579773623E-2</v>
      </c>
    </row>
    <row r="18" spans="1:26" ht="15.75" x14ac:dyDescent="0.25">
      <c r="A18" s="4" t="s">
        <v>24</v>
      </c>
      <c r="B18" s="7">
        <v>0.3</v>
      </c>
      <c r="C18" s="39">
        <v>-0.155</v>
      </c>
      <c r="D18" s="39">
        <v>6.3E-3</v>
      </c>
      <c r="E18" s="39">
        <v>0.1676</v>
      </c>
      <c r="F18" s="40">
        <v>-0.13869999999999999</v>
      </c>
      <c r="G18" s="41">
        <v>-4.5999999999999999E-3</v>
      </c>
      <c r="H18" s="40">
        <v>0.1295</v>
      </c>
      <c r="I18" s="52">
        <v>-0.12939999999999999</v>
      </c>
      <c r="J18" s="53">
        <v>-1.4E-3</v>
      </c>
      <c r="K18" s="52">
        <v>0.12659999999999999</v>
      </c>
      <c r="L18" s="42">
        <v>-0.13739999999999999</v>
      </c>
      <c r="M18" s="43">
        <v>-1.83E-2</v>
      </c>
      <c r="N18" s="42">
        <v>0.1009</v>
      </c>
      <c r="O18" s="44">
        <v>-0.13869999999999999</v>
      </c>
      <c r="P18" s="45">
        <v>2.86E-2</v>
      </c>
      <c r="Q18" s="44">
        <v>0.19600000000000001</v>
      </c>
      <c r="S18" s="109">
        <v>0.40907296722839132</v>
      </c>
      <c r="T18" s="109">
        <v>-0.32752801244009028</v>
      </c>
      <c r="U18" s="109">
        <v>5.3320437492839032E-2</v>
      </c>
      <c r="V18" s="109">
        <v>1.485335002446149E-2</v>
      </c>
      <c r="W18" s="98">
        <f t="shared" si="0"/>
        <v>0.43</v>
      </c>
      <c r="X18" s="104"/>
      <c r="Y18" s="101">
        <f t="shared" ref="Y18:Y81" si="3">S18*W18^2+T18*W18+U18</f>
        <v>-1.1879016215870244E-2</v>
      </c>
      <c r="Z18" s="101">
        <f t="shared" si="2"/>
        <v>2.1517076652549646E-2</v>
      </c>
    </row>
    <row r="19" spans="1:26" ht="15.75" x14ac:dyDescent="0.25">
      <c r="A19" s="4" t="s">
        <v>24</v>
      </c>
      <c r="B19" s="7">
        <v>0.32</v>
      </c>
      <c r="C19" s="39">
        <v>-0.17710000000000001</v>
      </c>
      <c r="D19" s="39">
        <v>-1.52E-2</v>
      </c>
      <c r="E19" s="39">
        <v>0.1467</v>
      </c>
      <c r="F19" s="40">
        <v>-0.16450000000000001</v>
      </c>
      <c r="G19" s="41">
        <v>-2.7300000000000001E-2</v>
      </c>
      <c r="H19" s="40">
        <v>0.11</v>
      </c>
      <c r="I19" s="52">
        <v>-0.16719999999999999</v>
      </c>
      <c r="J19" s="53">
        <v>-3.4599999999999999E-2</v>
      </c>
      <c r="K19" s="52">
        <v>9.8000000000000004E-2</v>
      </c>
      <c r="L19" s="42">
        <v>-0.18049999999999999</v>
      </c>
      <c r="M19" s="43">
        <v>-6.0999999999999999E-2</v>
      </c>
      <c r="N19" s="42">
        <v>5.8599999999999999E-2</v>
      </c>
      <c r="O19" s="44">
        <v>-0.19800000000000001</v>
      </c>
      <c r="P19" s="45">
        <v>-2.87E-2</v>
      </c>
      <c r="Q19" s="44">
        <v>0.1406</v>
      </c>
      <c r="S19" s="109">
        <v>0.30281144411539268</v>
      </c>
      <c r="T19" s="109">
        <v>-0.30637513218841128</v>
      </c>
      <c r="U19" s="109">
        <v>3.1901011252659851E-2</v>
      </c>
      <c r="V19" s="109">
        <v>1.460569624562987E-2</v>
      </c>
      <c r="W19" s="98">
        <f t="shared" si="0"/>
        <v>0.43</v>
      </c>
      <c r="X19" s="104"/>
      <c r="Y19" s="101">
        <f t="shared" si="3"/>
        <v>-4.3850459571420884E-2</v>
      </c>
      <c r="Z19" s="101">
        <f t="shared" si="2"/>
        <v>2.1158316821694129E-2</v>
      </c>
    </row>
    <row r="20" spans="1:26" ht="15.75" x14ac:dyDescent="0.25">
      <c r="A20" s="4" t="s">
        <v>24</v>
      </c>
      <c r="B20" s="7">
        <v>0.34</v>
      </c>
      <c r="C20" s="39">
        <v>-0.2024</v>
      </c>
      <c r="D20" s="39">
        <v>-3.7600000000000001E-2</v>
      </c>
      <c r="E20" s="39">
        <v>0.1273</v>
      </c>
      <c r="F20" s="40">
        <v>-0.19120000000000001</v>
      </c>
      <c r="G20" s="41">
        <v>-5.4899999999999997E-2</v>
      </c>
      <c r="H20" s="40">
        <v>8.14E-2</v>
      </c>
      <c r="I20" s="52">
        <v>-0.23069999999999999</v>
      </c>
      <c r="J20" s="53">
        <v>-7.6399999999999996E-2</v>
      </c>
      <c r="K20" s="52">
        <v>7.7899999999999997E-2</v>
      </c>
      <c r="L20" s="42">
        <v>-0.2341</v>
      </c>
      <c r="M20" s="43">
        <v>-0.1094</v>
      </c>
      <c r="N20" s="42">
        <v>1.5299999999999999E-2</v>
      </c>
      <c r="O20" s="44">
        <v>-0.2828</v>
      </c>
      <c r="P20" s="45">
        <v>-0.1045</v>
      </c>
      <c r="Q20" s="44">
        <v>7.3700000000000002E-2</v>
      </c>
      <c r="S20" s="109">
        <v>0.14955895086397411</v>
      </c>
      <c r="T20" s="109">
        <v>-0.27229002321834439</v>
      </c>
      <c r="U20" s="109">
        <v>7.4480669455198236E-3</v>
      </c>
      <c r="V20" s="109">
        <v>1.0155516406299E-2</v>
      </c>
      <c r="W20" s="98">
        <f t="shared" si="0"/>
        <v>0.43</v>
      </c>
      <c r="X20" s="104"/>
      <c r="Y20" s="101">
        <f t="shared" si="3"/>
        <v>-8.1983193023619463E-2</v>
      </c>
      <c r="Z20" s="101">
        <f t="shared" si="2"/>
        <v>1.4711632365809238E-2</v>
      </c>
    </row>
    <row r="21" spans="1:26" ht="15.75" x14ac:dyDescent="0.25">
      <c r="A21" s="4" t="s">
        <v>24</v>
      </c>
      <c r="B21" s="7">
        <v>0.36</v>
      </c>
      <c r="C21" s="39">
        <v>-0.22539999999999999</v>
      </c>
      <c r="D21" s="39">
        <v>-5.9499999999999997E-2</v>
      </c>
      <c r="E21" s="39">
        <v>0.1065</v>
      </c>
      <c r="F21" s="40">
        <v>-0.2268</v>
      </c>
      <c r="G21" s="41">
        <v>-8.7599999999999997E-2</v>
      </c>
      <c r="H21" s="40">
        <v>5.16E-2</v>
      </c>
      <c r="I21" s="52">
        <v>-0.26950000000000002</v>
      </c>
      <c r="J21" s="53">
        <v>-0.11650000000000001</v>
      </c>
      <c r="K21" s="52">
        <v>3.6400000000000002E-2</v>
      </c>
      <c r="L21" s="42">
        <v>-0.30530000000000002</v>
      </c>
      <c r="M21" s="43">
        <v>-0.17050000000000001</v>
      </c>
      <c r="N21" s="42">
        <v>-3.5700000000000003E-2</v>
      </c>
      <c r="O21" s="44">
        <v>-0.38529999999999998</v>
      </c>
      <c r="P21" s="45">
        <v>-0.2016</v>
      </c>
      <c r="Q21" s="44">
        <v>-1.78E-2</v>
      </c>
      <c r="S21" s="109">
        <v>-0.1216234779590307</v>
      </c>
      <c r="T21" s="109">
        <v>-0.17582763549363339</v>
      </c>
      <c r="U21" s="109">
        <v>-2.5430233083076539E-2</v>
      </c>
      <c r="V21" s="109">
        <v>8.1143804623067615E-3</v>
      </c>
      <c r="W21" s="98">
        <f t="shared" si="0"/>
        <v>0.43</v>
      </c>
      <c r="X21" s="104"/>
      <c r="Y21" s="101">
        <f t="shared" si="3"/>
        <v>-0.12352429741996368</v>
      </c>
      <c r="Z21" s="101">
        <f t="shared" si="2"/>
        <v>1.1754772230363289E-2</v>
      </c>
    </row>
    <row r="22" spans="1:26" ht="15.75" x14ac:dyDescent="0.25">
      <c r="A22" s="4" t="s">
        <v>24</v>
      </c>
      <c r="B22" s="7">
        <v>0.38</v>
      </c>
      <c r="C22" s="39">
        <v>-0.2495</v>
      </c>
      <c r="D22" s="39">
        <v>-7.9500000000000001E-2</v>
      </c>
      <c r="E22" s="39">
        <v>9.06E-2</v>
      </c>
      <c r="F22" s="40">
        <v>-0.26700000000000002</v>
      </c>
      <c r="G22" s="41">
        <v>-0.12089999999999999</v>
      </c>
      <c r="H22" s="40">
        <v>2.52E-2</v>
      </c>
      <c r="I22" s="52">
        <v>-0.33560000000000001</v>
      </c>
      <c r="J22" s="53">
        <v>-0.17780000000000001</v>
      </c>
      <c r="K22" s="52">
        <v>-0.02</v>
      </c>
      <c r="L22" s="42">
        <v>-0.40300000000000002</v>
      </c>
      <c r="M22" s="43">
        <v>-0.25159999999999999</v>
      </c>
      <c r="N22" s="42">
        <v>-0.10009999999999999</v>
      </c>
      <c r="O22" s="44">
        <v>-0.51170000000000004</v>
      </c>
      <c r="P22" s="45">
        <v>-0.31540000000000001</v>
      </c>
      <c r="Q22" s="44">
        <v>-0.1191</v>
      </c>
      <c r="S22" s="109">
        <v>-0.2434140961616538</v>
      </c>
      <c r="T22" s="109">
        <v>-0.25114826167876492</v>
      </c>
      <c r="U22" s="109">
        <v>-2.860110980440567E-2</v>
      </c>
      <c r="V22" s="109">
        <v>5.4206176856414646E-3</v>
      </c>
      <c r="W22" s="98">
        <f t="shared" si="0"/>
        <v>0.43</v>
      </c>
      <c r="X22" s="104"/>
      <c r="Y22" s="101">
        <f t="shared" si="3"/>
        <v>-0.18160212870656436</v>
      </c>
      <c r="Z22" s="101">
        <f t="shared" si="2"/>
        <v>7.8524942894384053E-3</v>
      </c>
    </row>
    <row r="23" spans="1:26" ht="15.75" x14ac:dyDescent="0.25">
      <c r="A23" s="4" t="s">
        <v>24</v>
      </c>
      <c r="B23" s="7">
        <v>0.4</v>
      </c>
      <c r="C23" s="39">
        <v>-0.27879999999999999</v>
      </c>
      <c r="D23" s="39">
        <v>-0.10639999999999999</v>
      </c>
      <c r="E23" s="39">
        <v>6.6100000000000006E-2</v>
      </c>
      <c r="F23" s="40">
        <v>-0.31169999999999998</v>
      </c>
      <c r="G23" s="41">
        <v>-0.16020000000000001</v>
      </c>
      <c r="H23" s="40">
        <v>-8.6999999999999994E-3</v>
      </c>
      <c r="I23" s="52">
        <v>-0.41610000000000003</v>
      </c>
      <c r="J23" s="53">
        <v>-0.24579999999999999</v>
      </c>
      <c r="K23" s="52">
        <v>-7.5499999999999998E-2</v>
      </c>
      <c r="L23" s="42">
        <v>-0.52580000000000005</v>
      </c>
      <c r="M23" s="43">
        <v>-0.35470000000000002</v>
      </c>
      <c r="N23" s="42">
        <v>-0.18360000000000001</v>
      </c>
      <c r="O23" s="44">
        <v>-0.66169999999999995</v>
      </c>
      <c r="P23" s="45">
        <v>-0.44209999999999999</v>
      </c>
      <c r="Q23" s="44">
        <v>-0.2225</v>
      </c>
      <c r="S23" s="109">
        <v>-0.35516729715044332</v>
      </c>
      <c r="T23" s="109">
        <v>-0.35657681446517969</v>
      </c>
      <c r="U23" s="109">
        <v>-3.1969132932738627E-2</v>
      </c>
      <c r="V23" s="109">
        <v>1.062799101890306E-2</v>
      </c>
      <c r="W23" s="98">
        <f t="shared" si="0"/>
        <v>0.43</v>
      </c>
      <c r="X23" s="104"/>
      <c r="Y23" s="101">
        <f t="shared" si="3"/>
        <v>-0.25096759639588284</v>
      </c>
      <c r="Z23" s="101">
        <f t="shared" si="2"/>
        <v>1.5396075433470253E-2</v>
      </c>
    </row>
    <row r="24" spans="1:26" ht="15.75" x14ac:dyDescent="0.25">
      <c r="A24" s="4" t="s">
        <v>24</v>
      </c>
      <c r="B24" s="7">
        <v>0.42</v>
      </c>
      <c r="C24" s="39">
        <v>-0.31190000000000001</v>
      </c>
      <c r="D24" s="39">
        <v>-0.13600000000000001</v>
      </c>
      <c r="E24" s="39">
        <v>3.9800000000000002E-2</v>
      </c>
      <c r="F24" s="40">
        <v>-0.36599999999999999</v>
      </c>
      <c r="G24" s="41">
        <v>-0.20599999999999999</v>
      </c>
      <c r="H24" s="40">
        <v>-4.5900000000000003E-2</v>
      </c>
      <c r="I24" s="52">
        <v>-0.51319999999999999</v>
      </c>
      <c r="J24" s="53">
        <v>-0.32569999999999999</v>
      </c>
      <c r="K24" s="52">
        <v>-0.13819999999999999</v>
      </c>
      <c r="L24" s="42">
        <v>-0.67090000000000005</v>
      </c>
      <c r="M24" s="43">
        <v>-0.4758</v>
      </c>
      <c r="N24" s="42">
        <v>-0.28079999999999999</v>
      </c>
      <c r="O24" s="44">
        <v>-0.85529999999999995</v>
      </c>
      <c r="P24" s="45">
        <v>-0.60289999999999999</v>
      </c>
      <c r="Q24" s="44">
        <v>-0.35049999999999998</v>
      </c>
      <c r="S24" s="109">
        <v>-0.57352852452769998</v>
      </c>
      <c r="T24" s="109">
        <v>-0.4271846814387607</v>
      </c>
      <c r="U24" s="109">
        <v>-4.1691031688945078E-2</v>
      </c>
      <c r="V24" s="109">
        <v>1.3952353924884709E-2</v>
      </c>
      <c r="W24" s="98">
        <f t="shared" si="0"/>
        <v>0.43</v>
      </c>
      <c r="X24" s="104"/>
      <c r="Y24" s="101">
        <f t="shared" si="3"/>
        <v>-0.33142586889278386</v>
      </c>
      <c r="Z24" s="101">
        <f t="shared" si="2"/>
        <v>2.0211862535443784E-2</v>
      </c>
    </row>
    <row r="25" spans="1:26" ht="15.75" x14ac:dyDescent="0.25">
      <c r="A25" s="4" t="s">
        <v>24</v>
      </c>
      <c r="B25" s="7">
        <v>0.44</v>
      </c>
      <c r="C25" s="39">
        <v>-0.33439999999999998</v>
      </c>
      <c r="D25" s="39">
        <v>-0.16500000000000001</v>
      </c>
      <c r="E25" s="39">
        <v>4.3E-3</v>
      </c>
      <c r="F25" s="40">
        <v>-0.42759999999999998</v>
      </c>
      <c r="G25" s="41">
        <v>-0.25629999999999997</v>
      </c>
      <c r="H25" s="40">
        <v>-8.5099999999999995E-2</v>
      </c>
      <c r="I25" s="52">
        <v>-0.61950000000000005</v>
      </c>
      <c r="J25" s="53">
        <v>-0.41620000000000001</v>
      </c>
      <c r="K25" s="52">
        <v>-0.21299999999999999</v>
      </c>
      <c r="L25" s="42">
        <v>-0.82479999999999998</v>
      </c>
      <c r="M25" s="43">
        <v>-0.60729999999999995</v>
      </c>
      <c r="N25" s="42">
        <v>-0.38990000000000002</v>
      </c>
      <c r="O25" s="44">
        <v>-1.0468</v>
      </c>
      <c r="P25" s="45">
        <v>-0.76649999999999996</v>
      </c>
      <c r="Q25" s="44">
        <v>-0.48609999999999998</v>
      </c>
      <c r="S25" s="109">
        <v>-0.65476083486706416</v>
      </c>
      <c r="T25" s="109">
        <v>-0.62523809875464964</v>
      </c>
      <c r="U25" s="109">
        <v>-3.2234516932726172E-2</v>
      </c>
      <c r="V25" s="109">
        <v>1.880442608542017E-2</v>
      </c>
      <c r="W25" s="98">
        <f t="shared" si="0"/>
        <v>0.43</v>
      </c>
      <c r="X25" s="104"/>
      <c r="Y25" s="101">
        <f t="shared" si="3"/>
        <v>-0.42215217776414565</v>
      </c>
      <c r="Z25" s="101">
        <f t="shared" si="2"/>
        <v>2.7240742110085651E-2</v>
      </c>
    </row>
    <row r="26" spans="1:26" ht="15.75" x14ac:dyDescent="0.25">
      <c r="A26" s="4" t="s">
        <v>24</v>
      </c>
      <c r="B26" s="7">
        <v>0.46</v>
      </c>
      <c r="C26" s="39">
        <v>-0.36670000000000003</v>
      </c>
      <c r="D26" s="39">
        <v>-0.19670000000000001</v>
      </c>
      <c r="E26" s="39">
        <v>-2.6700000000000002E-2</v>
      </c>
      <c r="F26" s="40">
        <v>-0.49059999999999998</v>
      </c>
      <c r="G26" s="41">
        <v>-0.31230000000000002</v>
      </c>
      <c r="H26" s="40">
        <v>-0.13389999999999999</v>
      </c>
      <c r="I26" s="52">
        <v>-0.71879999999999999</v>
      </c>
      <c r="J26" s="53">
        <v>-0.50380000000000003</v>
      </c>
      <c r="K26" s="52">
        <v>-0.2888</v>
      </c>
      <c r="L26" s="42">
        <v>-0.96619999999999995</v>
      </c>
      <c r="M26" s="43">
        <v>-0.73250000000000004</v>
      </c>
      <c r="N26" s="42">
        <v>-0.49869999999999998</v>
      </c>
      <c r="O26" s="44">
        <v>-1.1983999999999999</v>
      </c>
      <c r="P26" s="45">
        <v>-0.90259999999999996</v>
      </c>
      <c r="Q26" s="44">
        <v>-0.6069</v>
      </c>
      <c r="S26" s="109">
        <v>-0.55436059157552275</v>
      </c>
      <c r="T26" s="109">
        <v>-0.92379548663440691</v>
      </c>
      <c r="U26" s="109">
        <v>-1.361101584096608E-2</v>
      </c>
      <c r="V26" s="109">
        <v>2.6107656321155519E-2</v>
      </c>
      <c r="W26" s="98">
        <f t="shared" si="0"/>
        <v>0.43</v>
      </c>
      <c r="X26" s="104"/>
      <c r="Y26" s="101">
        <f t="shared" si="3"/>
        <v>-0.51334434847607524</v>
      </c>
      <c r="Z26" s="101">
        <f t="shared" si="2"/>
        <v>3.7820454062927278E-2</v>
      </c>
    </row>
    <row r="27" spans="1:26" ht="15.75" x14ac:dyDescent="0.25">
      <c r="A27" s="4" t="s">
        <v>24</v>
      </c>
      <c r="B27" s="7">
        <v>0.48</v>
      </c>
      <c r="C27" s="39">
        <v>-0.39889999999999998</v>
      </c>
      <c r="D27" s="39">
        <v>-0.22969999999999999</v>
      </c>
      <c r="E27" s="39">
        <v>-6.0499999999999998E-2</v>
      </c>
      <c r="F27" s="40">
        <v>-0.54139999999999999</v>
      </c>
      <c r="G27" s="41">
        <v>-0.35859999999999997</v>
      </c>
      <c r="H27" s="40">
        <v>-0.17580000000000001</v>
      </c>
      <c r="I27" s="52">
        <v>-0.80179999999999996</v>
      </c>
      <c r="J27" s="53">
        <v>-0.58009999999999995</v>
      </c>
      <c r="K27" s="52">
        <v>-0.3584</v>
      </c>
      <c r="L27" s="42">
        <v>-1.0696000000000001</v>
      </c>
      <c r="M27" s="43">
        <v>-0.82650000000000001</v>
      </c>
      <c r="N27" s="42">
        <v>-0.58340000000000003</v>
      </c>
      <c r="O27" s="44">
        <v>-1.2787999999999999</v>
      </c>
      <c r="P27" s="45">
        <v>-0.98060000000000003</v>
      </c>
      <c r="Q27" s="44">
        <v>-0.68240000000000001</v>
      </c>
      <c r="S27" s="109">
        <v>-0.24035920413810499</v>
      </c>
      <c r="T27" s="109">
        <v>-1.2988533930034529</v>
      </c>
      <c r="U27" s="109">
        <v>1.309218628959874E-2</v>
      </c>
      <c r="V27" s="109">
        <v>3.606786869840798E-2</v>
      </c>
      <c r="W27" s="98">
        <f t="shared" si="0"/>
        <v>0.43</v>
      </c>
      <c r="X27" s="104"/>
      <c r="Y27" s="101">
        <f t="shared" si="3"/>
        <v>-0.5898571895470216</v>
      </c>
      <c r="Z27" s="101">
        <f t="shared" si="2"/>
        <v>5.2249162256302328E-2</v>
      </c>
    </row>
    <row r="28" spans="1:26" ht="15.75" x14ac:dyDescent="0.25">
      <c r="A28" s="4" t="s">
        <v>24</v>
      </c>
      <c r="B28" s="7">
        <v>0.5</v>
      </c>
      <c r="C28" s="39">
        <v>-0.41360000000000002</v>
      </c>
      <c r="D28" s="39">
        <v>-0.25719999999999998</v>
      </c>
      <c r="E28" s="39">
        <v>-0.1007</v>
      </c>
      <c r="F28" s="40">
        <v>-0.57740000000000002</v>
      </c>
      <c r="G28" s="41">
        <v>-0.3952</v>
      </c>
      <c r="H28" s="40">
        <v>-0.21299999999999999</v>
      </c>
      <c r="I28" s="52">
        <v>-0.84799999999999998</v>
      </c>
      <c r="J28" s="53">
        <v>-0.62490000000000001</v>
      </c>
      <c r="K28" s="52">
        <v>-0.40189999999999998</v>
      </c>
      <c r="L28" s="42">
        <v>-1.1048</v>
      </c>
      <c r="M28" s="43">
        <v>-0.86160000000000003</v>
      </c>
      <c r="N28" s="42">
        <v>-0.61829999999999996</v>
      </c>
      <c r="O28" s="44">
        <v>-1.2645</v>
      </c>
      <c r="P28" s="45">
        <v>-0.97</v>
      </c>
      <c r="Q28" s="44">
        <v>-0.67559999999999998</v>
      </c>
      <c r="S28" s="109">
        <v>0.30656987797477331</v>
      </c>
      <c r="T28" s="109">
        <v>-1.7091497593922069</v>
      </c>
      <c r="U28" s="109">
        <v>4.3051017162792103E-2</v>
      </c>
      <c r="V28" s="109">
        <v>4.3412547598964658E-2</v>
      </c>
      <c r="W28" s="98">
        <f t="shared" si="0"/>
        <v>0.43</v>
      </c>
      <c r="X28" s="104"/>
      <c r="Y28" s="101">
        <f t="shared" si="3"/>
        <v>-0.63519860893832125</v>
      </c>
      <c r="Z28" s="101">
        <f t="shared" si="2"/>
        <v>6.2888918178796424E-2</v>
      </c>
    </row>
    <row r="29" spans="1:26" ht="15.75" x14ac:dyDescent="0.25">
      <c r="A29" s="4" t="s">
        <v>24</v>
      </c>
      <c r="B29" s="7">
        <v>0.52</v>
      </c>
      <c r="C29" s="39">
        <v>-0.4249</v>
      </c>
      <c r="D29" s="39">
        <v>-0.27629999999999999</v>
      </c>
      <c r="E29" s="39">
        <v>-0.1278</v>
      </c>
      <c r="F29" s="40">
        <v>-0.58409999999999995</v>
      </c>
      <c r="G29" s="41">
        <v>-0.40899999999999997</v>
      </c>
      <c r="H29" s="40">
        <v>-0.23380000000000001</v>
      </c>
      <c r="I29" s="52">
        <v>-0.84060000000000001</v>
      </c>
      <c r="J29" s="53">
        <v>-0.62190000000000001</v>
      </c>
      <c r="K29" s="52">
        <v>-0.40329999999999999</v>
      </c>
      <c r="L29" s="42">
        <v>-1.0456000000000001</v>
      </c>
      <c r="M29" s="43">
        <v>-0.80430000000000001</v>
      </c>
      <c r="N29" s="42">
        <v>-0.56289999999999996</v>
      </c>
      <c r="O29" s="44">
        <v>-1.1331</v>
      </c>
      <c r="P29" s="45">
        <v>-0.84560000000000002</v>
      </c>
      <c r="Q29" s="44">
        <v>-0.55810000000000004</v>
      </c>
      <c r="S29" s="109">
        <v>0.9861451791983894</v>
      </c>
      <c r="T29" s="109">
        <v>-2.019044900950755</v>
      </c>
      <c r="U29" s="109">
        <v>5.8224918227689652E-2</v>
      </c>
      <c r="V29" s="109">
        <v>4.3346487948807307E-2</v>
      </c>
      <c r="W29" s="98">
        <f t="shared" si="0"/>
        <v>0.43</v>
      </c>
      <c r="X29" s="104"/>
      <c r="Y29" s="101">
        <f t="shared" si="3"/>
        <v>-0.62762614554735285</v>
      </c>
      <c r="Z29" s="101">
        <f t="shared" si="2"/>
        <v>6.2793221884442932E-2</v>
      </c>
    </row>
    <row r="30" spans="1:26" ht="15.75" x14ac:dyDescent="0.25">
      <c r="A30" s="4" t="s">
        <v>24</v>
      </c>
      <c r="B30" s="7">
        <v>0.54</v>
      </c>
      <c r="C30" s="39">
        <v>-0.41210000000000002</v>
      </c>
      <c r="D30" s="39">
        <v>-0.27850000000000003</v>
      </c>
      <c r="E30" s="39">
        <v>-0.14480000000000001</v>
      </c>
      <c r="F30" s="40">
        <v>-0.55259999999999998</v>
      </c>
      <c r="G30" s="41">
        <v>-0.39169999999999999</v>
      </c>
      <c r="H30" s="40">
        <v>-0.23069999999999999</v>
      </c>
      <c r="I30" s="52">
        <v>-0.76280000000000003</v>
      </c>
      <c r="J30" s="53">
        <v>-0.55410000000000004</v>
      </c>
      <c r="K30" s="52">
        <v>-0.3453</v>
      </c>
      <c r="L30" s="42">
        <v>-0.88029999999999997</v>
      </c>
      <c r="M30" s="43">
        <v>-0.64749999999999996</v>
      </c>
      <c r="N30" s="42">
        <v>-0.41470000000000001</v>
      </c>
      <c r="O30" s="44">
        <v>-0.94899999999999995</v>
      </c>
      <c r="P30" s="45">
        <v>-0.68610000000000004</v>
      </c>
      <c r="Q30" s="44">
        <v>-0.42320000000000002</v>
      </c>
      <c r="S30" s="109">
        <v>0.98258237961912542</v>
      </c>
      <c r="T30" s="109">
        <v>-1.661823888338184</v>
      </c>
      <c r="U30" s="109">
        <v>-1.405069500600915E-2</v>
      </c>
      <c r="V30" s="109">
        <v>1.9910644498652728E-2</v>
      </c>
      <c r="W30" s="98">
        <f t="shared" si="0"/>
        <v>0.43</v>
      </c>
      <c r="X30" s="104"/>
      <c r="Y30" s="101">
        <f t="shared" si="3"/>
        <v>-0.54695548499985203</v>
      </c>
      <c r="Z30" s="101">
        <f t="shared" si="2"/>
        <v>2.8843248369803971E-2</v>
      </c>
    </row>
    <row r="31" spans="1:26" ht="15.75" x14ac:dyDescent="0.25">
      <c r="A31" s="4" t="s">
        <v>24</v>
      </c>
      <c r="B31" s="7">
        <v>0.56000000000000005</v>
      </c>
      <c r="C31" s="39">
        <v>-0.39140000000000003</v>
      </c>
      <c r="D31" s="39">
        <v>-0.26860000000000001</v>
      </c>
      <c r="E31" s="39">
        <v>-0.14580000000000001</v>
      </c>
      <c r="F31" s="40">
        <v>-0.495</v>
      </c>
      <c r="G31" s="41">
        <v>-0.3493</v>
      </c>
      <c r="H31" s="40">
        <v>-0.2036</v>
      </c>
      <c r="I31" s="52">
        <v>-0.61219999999999997</v>
      </c>
      <c r="J31" s="53">
        <v>-0.4325</v>
      </c>
      <c r="K31" s="52">
        <v>-0.25280000000000002</v>
      </c>
      <c r="L31" s="42">
        <v>-0.69510000000000005</v>
      </c>
      <c r="M31" s="43">
        <v>-0.49440000000000001</v>
      </c>
      <c r="N31" s="42">
        <v>-0.29370000000000002</v>
      </c>
      <c r="O31" s="44">
        <v>-0.85909999999999997</v>
      </c>
      <c r="P31" s="45">
        <v>-0.61839999999999995</v>
      </c>
      <c r="Q31" s="44">
        <v>-0.37780000000000002</v>
      </c>
      <c r="S31" s="109">
        <v>-0.25806328208911711</v>
      </c>
      <c r="T31" s="109">
        <v>-0.42285205040099072</v>
      </c>
      <c r="U31" s="109">
        <v>-0.195525397308351</v>
      </c>
      <c r="V31" s="109">
        <v>1.7421790299147252E-2</v>
      </c>
      <c r="W31" s="98">
        <f t="shared" si="0"/>
        <v>0.43</v>
      </c>
      <c r="X31" s="104"/>
      <c r="Y31" s="101">
        <f t="shared" si="3"/>
        <v>-0.42506767983905475</v>
      </c>
      <c r="Z31" s="101">
        <f t="shared" si="2"/>
        <v>2.5237808081950724E-2</v>
      </c>
    </row>
    <row r="32" spans="1:26" ht="15.75" x14ac:dyDescent="0.25">
      <c r="A32" s="4" t="s">
        <v>24</v>
      </c>
      <c r="B32" s="7">
        <v>0.57999999999999996</v>
      </c>
      <c r="C32" s="39">
        <v>-0.35730000000000001</v>
      </c>
      <c r="D32" s="39">
        <v>-0.24529999999999999</v>
      </c>
      <c r="E32" s="39">
        <v>-0.1333</v>
      </c>
      <c r="F32" s="40">
        <v>-0.41980000000000001</v>
      </c>
      <c r="G32" s="41">
        <v>-0.28839999999999999</v>
      </c>
      <c r="H32" s="40">
        <v>-0.15709999999999999</v>
      </c>
      <c r="I32" s="52">
        <v>-0.49540000000000001</v>
      </c>
      <c r="J32" s="53">
        <v>-0.34460000000000002</v>
      </c>
      <c r="K32" s="52">
        <v>-0.19389999999999999</v>
      </c>
      <c r="L32" s="42">
        <v>-0.65259999999999996</v>
      </c>
      <c r="M32" s="43">
        <v>-0.45329999999999998</v>
      </c>
      <c r="N32" s="42">
        <v>-0.25390000000000001</v>
      </c>
      <c r="O32" s="44">
        <v>-0.81369999999999998</v>
      </c>
      <c r="P32" s="45">
        <v>-0.58789999999999998</v>
      </c>
      <c r="Q32" s="44">
        <v>-0.36199999999999999</v>
      </c>
      <c r="S32" s="109">
        <v>-0.9850295072352353</v>
      </c>
      <c r="T32" s="109">
        <v>0.19667947682998499</v>
      </c>
      <c r="U32" s="109">
        <v>-0.25381519766942512</v>
      </c>
      <c r="V32" s="109">
        <v>8.2697689706810046E-3</v>
      </c>
      <c r="W32" s="98">
        <f t="shared" si="0"/>
        <v>0.43</v>
      </c>
      <c r="X32" s="104"/>
      <c r="Y32" s="101">
        <f t="shared" si="3"/>
        <v>-0.35137497852032656</v>
      </c>
      <c r="Z32" s="101">
        <f t="shared" si="2"/>
        <v>1.1979873398793821E-2</v>
      </c>
    </row>
    <row r="33" spans="1:26" ht="15.75" x14ac:dyDescent="0.25">
      <c r="A33" s="4" t="s">
        <v>24</v>
      </c>
      <c r="B33" s="7">
        <v>0.6</v>
      </c>
      <c r="C33" s="39">
        <v>-0.31369999999999998</v>
      </c>
      <c r="D33" s="39">
        <v>-0.2097</v>
      </c>
      <c r="E33" s="39">
        <v>-0.1056</v>
      </c>
      <c r="F33" s="40">
        <v>-0.34420000000000001</v>
      </c>
      <c r="G33" s="41">
        <v>-0.2273</v>
      </c>
      <c r="H33" s="40">
        <v>-0.1103</v>
      </c>
      <c r="I33" s="52">
        <v>-0.46479999999999999</v>
      </c>
      <c r="J33" s="53">
        <v>-0.32329999999999998</v>
      </c>
      <c r="K33" s="52">
        <v>-0.18190000000000001</v>
      </c>
      <c r="L33" s="42">
        <v>-0.60099999999999998</v>
      </c>
      <c r="M33" s="43">
        <v>-0.41870000000000002</v>
      </c>
      <c r="N33" s="42">
        <v>-0.23649999999999999</v>
      </c>
      <c r="O33" s="44">
        <v>-0.75560000000000005</v>
      </c>
      <c r="P33" s="45">
        <v>-0.55120000000000002</v>
      </c>
      <c r="Q33" s="44">
        <v>-0.3468</v>
      </c>
      <c r="S33" s="109">
        <v>-0.94281087407984487</v>
      </c>
      <c r="T33" s="109">
        <v>0.1406673266972347</v>
      </c>
      <c r="U33" s="109">
        <v>-0.20116539449656851</v>
      </c>
      <c r="V33" s="109">
        <v>1.123090453345974E-2</v>
      </c>
      <c r="W33" s="98">
        <f t="shared" si="0"/>
        <v>0.43</v>
      </c>
      <c r="X33" s="104"/>
      <c r="Y33" s="101">
        <f t="shared" si="3"/>
        <v>-0.31500417463412089</v>
      </c>
      <c r="Z33" s="101">
        <f t="shared" si="2"/>
        <v>1.6269476806642601E-2</v>
      </c>
    </row>
    <row r="34" spans="1:26" ht="15.75" x14ac:dyDescent="0.25">
      <c r="A34" s="4" t="s">
        <v>24</v>
      </c>
      <c r="B34" s="7">
        <v>0.62</v>
      </c>
      <c r="C34" s="39">
        <v>-0.27500000000000002</v>
      </c>
      <c r="D34" s="39">
        <v>-0.17949999999999999</v>
      </c>
      <c r="E34" s="39">
        <v>-8.4000000000000005E-2</v>
      </c>
      <c r="F34" s="40">
        <v>-0.2994</v>
      </c>
      <c r="G34" s="41">
        <v>-0.19070000000000001</v>
      </c>
      <c r="H34" s="40">
        <v>-8.1900000000000001E-2</v>
      </c>
      <c r="I34" s="52">
        <v>-0.4027</v>
      </c>
      <c r="J34" s="53">
        <v>-0.2732</v>
      </c>
      <c r="K34" s="52">
        <v>-0.14369999999999999</v>
      </c>
      <c r="L34" s="42">
        <v>-0.51259999999999994</v>
      </c>
      <c r="M34" s="43">
        <v>-0.35299999999999998</v>
      </c>
      <c r="N34" s="42">
        <v>-0.19350000000000001</v>
      </c>
      <c r="O34" s="44">
        <v>-0.6946</v>
      </c>
      <c r="P34" s="45">
        <v>-0.50260000000000005</v>
      </c>
      <c r="Q34" s="44">
        <v>-0.31069999999999998</v>
      </c>
      <c r="S34" s="109">
        <v>-1.14076371418133</v>
      </c>
      <c r="T34" s="109">
        <v>0.36113449985643281</v>
      </c>
      <c r="U34" s="109">
        <v>-0.2062266428298303</v>
      </c>
      <c r="V34" s="109">
        <v>1.137889388391105E-2</v>
      </c>
      <c r="W34" s="98">
        <f t="shared" si="0"/>
        <v>0.43</v>
      </c>
      <c r="X34" s="104"/>
      <c r="Y34" s="101">
        <f t="shared" si="3"/>
        <v>-0.26186601864369208</v>
      </c>
      <c r="Z34" s="101">
        <f t="shared" si="2"/>
        <v>1.6483859298954285E-2</v>
      </c>
    </row>
    <row r="35" spans="1:26" ht="15.75" x14ac:dyDescent="0.25">
      <c r="A35" s="4" t="s">
        <v>24</v>
      </c>
      <c r="B35" s="7">
        <v>0.64</v>
      </c>
      <c r="C35" s="39">
        <v>-0.23369999999999999</v>
      </c>
      <c r="D35" s="39">
        <v>-0.1469</v>
      </c>
      <c r="E35" s="39">
        <v>-0.06</v>
      </c>
      <c r="F35" s="40">
        <v>-0.2495</v>
      </c>
      <c r="G35" s="41">
        <v>-0.15590000000000001</v>
      </c>
      <c r="H35" s="40">
        <v>-6.2399999999999997E-2</v>
      </c>
      <c r="I35" s="52">
        <v>-0.32769999999999999</v>
      </c>
      <c r="J35" s="53">
        <v>-0.2122</v>
      </c>
      <c r="K35" s="52">
        <v>-9.6699999999999994E-2</v>
      </c>
      <c r="L35" s="42">
        <v>-0.44729999999999998</v>
      </c>
      <c r="M35" s="43">
        <v>-0.30349999999999999</v>
      </c>
      <c r="N35" s="42">
        <v>-0.15959999999999999</v>
      </c>
      <c r="O35" s="44">
        <v>-0.62580000000000002</v>
      </c>
      <c r="P35" s="45">
        <v>-0.44650000000000001</v>
      </c>
      <c r="Q35" s="44">
        <v>-0.26719999999999999</v>
      </c>
      <c r="S35" s="109">
        <v>-1.271398080918515</v>
      </c>
      <c r="T35" s="109">
        <v>0.52074475028147149</v>
      </c>
      <c r="U35" s="109">
        <v>-0.19932424255907449</v>
      </c>
      <c r="V35" s="109">
        <v>2.6166182110443641E-3</v>
      </c>
      <c r="W35" s="98">
        <f t="shared" si="0"/>
        <v>0.43</v>
      </c>
      <c r="X35" s="104"/>
      <c r="Y35" s="101">
        <f t="shared" si="3"/>
        <v>-0.21048550509987515</v>
      </c>
      <c r="Z35" s="101">
        <f t="shared" si="2"/>
        <v>3.7905236545814273E-3</v>
      </c>
    </row>
    <row r="36" spans="1:26" ht="15.75" x14ac:dyDescent="0.25">
      <c r="A36" s="4" t="s">
        <v>24</v>
      </c>
      <c r="B36" s="7">
        <v>0.66</v>
      </c>
      <c r="C36" s="39">
        <v>-0.19969999999999999</v>
      </c>
      <c r="D36" s="39">
        <v>-0.1249</v>
      </c>
      <c r="E36" s="39">
        <v>-0.05</v>
      </c>
      <c r="F36" s="40">
        <v>-0.2087</v>
      </c>
      <c r="G36" s="41">
        <v>-0.1275</v>
      </c>
      <c r="H36" s="40">
        <v>-4.6399999999999997E-2</v>
      </c>
      <c r="I36" s="52">
        <v>-0.27500000000000002</v>
      </c>
      <c r="J36" s="53">
        <v>-0.17069999999999999</v>
      </c>
      <c r="K36" s="52">
        <v>-6.6400000000000001E-2</v>
      </c>
      <c r="L36" s="42">
        <v>-0.37980000000000003</v>
      </c>
      <c r="M36" s="43">
        <v>-0.2462</v>
      </c>
      <c r="N36" s="42">
        <v>-0.11260000000000001</v>
      </c>
      <c r="O36" s="44">
        <v>-0.54749999999999999</v>
      </c>
      <c r="P36" s="45">
        <v>-0.37709999999999999</v>
      </c>
      <c r="Q36" s="44">
        <v>-0.20669999999999999</v>
      </c>
      <c r="S36" s="109">
        <v>-1.2161500018972831</v>
      </c>
      <c r="T36" s="109">
        <v>0.56785773333957212</v>
      </c>
      <c r="U36" s="109">
        <v>-0.18778616145663979</v>
      </c>
      <c r="V36" s="109">
        <v>4.5220288522997377E-3</v>
      </c>
      <c r="W36" s="98">
        <f t="shared" si="0"/>
        <v>0.43</v>
      </c>
      <c r="X36" s="104"/>
      <c r="Y36" s="101">
        <f t="shared" si="3"/>
        <v>-0.16847347147143141</v>
      </c>
      <c r="Z36" s="101">
        <f t="shared" si="2"/>
        <v>6.550767421472801E-3</v>
      </c>
    </row>
    <row r="37" spans="1:26" ht="15.75" x14ac:dyDescent="0.25">
      <c r="A37" s="4" t="s">
        <v>24</v>
      </c>
      <c r="B37" s="7">
        <v>0.68</v>
      </c>
      <c r="C37" s="39">
        <v>-0.17860000000000001</v>
      </c>
      <c r="D37" s="39">
        <v>-0.10979999999999999</v>
      </c>
      <c r="E37" s="39">
        <v>-4.1000000000000002E-2</v>
      </c>
      <c r="F37" s="40">
        <v>-0.18340000000000001</v>
      </c>
      <c r="G37" s="41">
        <v>-0.1103</v>
      </c>
      <c r="H37" s="40">
        <v>-3.7100000000000001E-2</v>
      </c>
      <c r="I37" s="52">
        <v>-0.22239999999999999</v>
      </c>
      <c r="J37" s="53">
        <v>-0.13519999999999999</v>
      </c>
      <c r="K37" s="52">
        <v>-4.8000000000000001E-2</v>
      </c>
      <c r="L37" s="42">
        <v>-0.30020000000000002</v>
      </c>
      <c r="M37" s="43">
        <v>-0.1847</v>
      </c>
      <c r="N37" s="42">
        <v>-6.9099999999999995E-2</v>
      </c>
      <c r="O37" s="44">
        <v>-0.45590000000000003</v>
      </c>
      <c r="P37" s="45">
        <v>-0.2969</v>
      </c>
      <c r="Q37" s="44">
        <v>-0.13780000000000001</v>
      </c>
      <c r="S37" s="109">
        <v>-1.049593077136572</v>
      </c>
      <c r="T37" s="109">
        <v>0.55839039378325295</v>
      </c>
      <c r="U37" s="109">
        <v>-0.17806360240048499</v>
      </c>
      <c r="V37" s="109">
        <v>9.3331333015080117E-3</v>
      </c>
      <c r="W37" s="98">
        <f t="shared" si="0"/>
        <v>0.43</v>
      </c>
      <c r="X37" s="104"/>
      <c r="Y37" s="101">
        <f t="shared" si="3"/>
        <v>-0.13202549303623839</v>
      </c>
      <c r="Z37" s="101">
        <f t="shared" si="2"/>
        <v>1.3520299752330952E-2</v>
      </c>
    </row>
    <row r="38" spans="1:26" ht="15.75" x14ac:dyDescent="0.25">
      <c r="A38" s="4" t="s">
        <v>24</v>
      </c>
      <c r="B38" s="7">
        <v>0.7</v>
      </c>
      <c r="C38" s="39">
        <v>-0.1552</v>
      </c>
      <c r="D38" s="39">
        <v>-9.3200000000000005E-2</v>
      </c>
      <c r="E38" s="39">
        <v>-3.1099999999999999E-2</v>
      </c>
      <c r="F38" s="40">
        <v>-0.1578</v>
      </c>
      <c r="G38" s="41">
        <v>-9.3799999999999994E-2</v>
      </c>
      <c r="H38" s="40">
        <v>-2.9700000000000001E-2</v>
      </c>
      <c r="I38" s="52">
        <v>-0.1736</v>
      </c>
      <c r="J38" s="53">
        <v>-0.1028</v>
      </c>
      <c r="K38" s="52">
        <v>-3.2000000000000001E-2</v>
      </c>
      <c r="L38" s="42">
        <v>-0.22209999999999999</v>
      </c>
      <c r="M38" s="43">
        <v>-0.1244</v>
      </c>
      <c r="N38" s="42">
        <v>-2.6700000000000002E-2</v>
      </c>
      <c r="O38" s="44">
        <v>-0.35270000000000001</v>
      </c>
      <c r="P38" s="45">
        <v>-0.20830000000000001</v>
      </c>
      <c r="Q38" s="44">
        <v>-6.3899999999999998E-2</v>
      </c>
      <c r="S38" s="109">
        <v>-0.76316395459328001</v>
      </c>
      <c r="T38" s="109">
        <v>0.45614404276548648</v>
      </c>
      <c r="U38" s="109">
        <v>-0.153726226900498</v>
      </c>
      <c r="V38" s="109">
        <v>1.263522794672973E-2</v>
      </c>
      <c r="W38" s="98">
        <f t="shared" si="0"/>
        <v>0.43</v>
      </c>
      <c r="X38" s="104"/>
      <c r="Y38" s="101">
        <f t="shared" si="3"/>
        <v>-9.8693303715636282E-2</v>
      </c>
      <c r="Z38" s="101">
        <f t="shared" si="2"/>
        <v>1.8303828281463923E-2</v>
      </c>
    </row>
    <row r="39" spans="1:26" ht="15.75" x14ac:dyDescent="0.25">
      <c r="A39" s="4" t="s">
        <v>24</v>
      </c>
      <c r="B39" s="7">
        <v>0.72</v>
      </c>
      <c r="C39" s="39">
        <v>-0.1457</v>
      </c>
      <c r="D39" s="39">
        <v>-8.77E-2</v>
      </c>
      <c r="E39" s="39">
        <v>-2.98E-2</v>
      </c>
      <c r="F39" s="40">
        <v>-0.13350000000000001</v>
      </c>
      <c r="G39" s="41">
        <v>-7.9899999999999999E-2</v>
      </c>
      <c r="H39" s="40">
        <v>-2.63E-2</v>
      </c>
      <c r="I39" s="52">
        <v>-0.13400000000000001</v>
      </c>
      <c r="J39" s="53">
        <v>-7.6200000000000004E-2</v>
      </c>
      <c r="K39" s="52">
        <v>-1.84E-2</v>
      </c>
      <c r="L39" s="42">
        <v>-0.1547</v>
      </c>
      <c r="M39" s="43">
        <v>-7.4800000000000005E-2</v>
      </c>
      <c r="N39" s="42">
        <v>5.1000000000000004E-3</v>
      </c>
      <c r="O39" s="44">
        <v>-0.25119999999999998</v>
      </c>
      <c r="P39" s="45">
        <v>-0.12609999999999999</v>
      </c>
      <c r="Q39" s="44">
        <v>-1E-3</v>
      </c>
      <c r="S39" s="109">
        <v>-0.51706367815700227</v>
      </c>
      <c r="T39" s="109">
        <v>0.38924213177937</v>
      </c>
      <c r="U39" s="109">
        <v>-0.1430639411288592</v>
      </c>
      <c r="V39" s="109">
        <v>1.149607531682301E-2</v>
      </c>
      <c r="W39" s="98">
        <f t="shared" si="0"/>
        <v>0.43</v>
      </c>
      <c r="X39" s="104"/>
      <c r="Y39" s="101">
        <f t="shared" si="3"/>
        <v>-7.129489855495981E-2</v>
      </c>
      <c r="Z39" s="101">
        <f t="shared" si="2"/>
        <v>1.6653612376210922E-2</v>
      </c>
    </row>
    <row r="40" spans="1:26" ht="15.75" x14ac:dyDescent="0.25">
      <c r="A40" s="4" t="s">
        <v>24</v>
      </c>
      <c r="B40" s="7">
        <v>0.74</v>
      </c>
      <c r="C40" s="39">
        <v>-0.13150000000000001</v>
      </c>
      <c r="D40" s="39">
        <v>-7.6200000000000004E-2</v>
      </c>
      <c r="E40" s="39">
        <v>-2.0799999999999999E-2</v>
      </c>
      <c r="F40" s="40">
        <v>-0.1129</v>
      </c>
      <c r="G40" s="41">
        <v>-6.7400000000000002E-2</v>
      </c>
      <c r="H40" s="40">
        <v>-2.18E-2</v>
      </c>
      <c r="I40" s="52">
        <v>-0.1023</v>
      </c>
      <c r="J40" s="53">
        <v>-5.1999999999999998E-2</v>
      </c>
      <c r="K40" s="52">
        <v>-1.6999999999999999E-3</v>
      </c>
      <c r="L40" s="42">
        <v>-9.8500000000000004E-2</v>
      </c>
      <c r="M40" s="43">
        <v>-3.4099999999999998E-2</v>
      </c>
      <c r="N40" s="42">
        <v>3.0300000000000001E-2</v>
      </c>
      <c r="O40" s="44">
        <v>-0.15679999999999999</v>
      </c>
      <c r="P40" s="45">
        <v>-5.3699999999999998E-2</v>
      </c>
      <c r="Q40" s="44">
        <v>4.9399999999999999E-2</v>
      </c>
      <c r="S40" s="109">
        <v>-0.23880557860133131</v>
      </c>
      <c r="T40" s="109">
        <v>0.26500454960201902</v>
      </c>
      <c r="U40" s="109">
        <v>-0.1181569577723026</v>
      </c>
      <c r="V40" s="109">
        <v>9.9284230506497366E-3</v>
      </c>
      <c r="W40" s="98">
        <f t="shared" si="0"/>
        <v>0.43</v>
      </c>
      <c r="X40" s="104"/>
      <c r="Y40" s="101">
        <f t="shared" si="3"/>
        <v>-4.8360152926820582E-2</v>
      </c>
      <c r="Z40" s="101">
        <f t="shared" si="2"/>
        <v>1.4382657075201886E-2</v>
      </c>
    </row>
    <row r="41" spans="1:26" ht="15.75" x14ac:dyDescent="0.25">
      <c r="A41" s="4" t="s">
        <v>24</v>
      </c>
      <c r="B41" s="7">
        <v>0.76</v>
      </c>
      <c r="C41" s="39">
        <v>-0.1119</v>
      </c>
      <c r="D41" s="39">
        <v>-6.2399999999999997E-2</v>
      </c>
      <c r="E41" s="39">
        <v>-1.29E-2</v>
      </c>
      <c r="F41" s="40">
        <v>-9.5500000000000002E-2</v>
      </c>
      <c r="G41" s="41">
        <v>-5.5500000000000001E-2</v>
      </c>
      <c r="H41" s="40">
        <v>-1.55E-2</v>
      </c>
      <c r="I41" s="52">
        <v>-7.7399999999999997E-2</v>
      </c>
      <c r="J41" s="53">
        <v>-3.32E-2</v>
      </c>
      <c r="K41" s="52">
        <v>1.0999999999999999E-2</v>
      </c>
      <c r="L41" s="42">
        <v>-9.8500000000000004E-2</v>
      </c>
      <c r="M41" s="43">
        <v>-7.4000000000000003E-3</v>
      </c>
      <c r="N41" s="42">
        <v>4.7899999999999998E-2</v>
      </c>
      <c r="O41" s="44">
        <v>-8.7599999999999997E-2</v>
      </c>
      <c r="P41" s="45">
        <v>1.4E-3</v>
      </c>
      <c r="Q41" s="44">
        <v>9.0300000000000005E-2</v>
      </c>
      <c r="S41" s="109">
        <v>2.1909065458612331E-2</v>
      </c>
      <c r="T41" s="109">
        <v>0.1156308311853661</v>
      </c>
      <c r="U41" s="109">
        <v>-8.5675655665894024E-2</v>
      </c>
      <c r="V41" s="109">
        <v>6.772710883819374E-3</v>
      </c>
      <c r="W41" s="98">
        <f t="shared" si="0"/>
        <v>0.43</v>
      </c>
      <c r="X41" s="104"/>
      <c r="Y41" s="101">
        <f t="shared" si="3"/>
        <v>-3.1903412052889178E-2</v>
      </c>
      <c r="Z41" s="101">
        <f t="shared" si="2"/>
        <v>9.8111832679296292E-3</v>
      </c>
    </row>
    <row r="42" spans="1:26" ht="15.75" x14ac:dyDescent="0.25">
      <c r="A42" s="4" t="s">
        <v>24</v>
      </c>
      <c r="B42" s="7">
        <v>0.78</v>
      </c>
      <c r="C42" s="39">
        <v>-9.8699999999999996E-2</v>
      </c>
      <c r="D42" s="39">
        <v>-5.62E-2</v>
      </c>
      <c r="E42" s="39">
        <v>-1.38E-2</v>
      </c>
      <c r="F42" s="40">
        <v>-8.5000000000000006E-2</v>
      </c>
      <c r="G42" s="41">
        <v>-4.7300000000000002E-2</v>
      </c>
      <c r="H42" s="40">
        <v>-9.5999999999999992E-3</v>
      </c>
      <c r="I42" s="52">
        <v>-6.7299999999999999E-2</v>
      </c>
      <c r="J42" s="53">
        <v>-2.5499999999999998E-2</v>
      </c>
      <c r="K42" s="52">
        <v>1.6299999999999999E-2</v>
      </c>
      <c r="L42" s="42">
        <v>-4.7899999999999998E-2</v>
      </c>
      <c r="M42" s="43">
        <v>6.3E-3</v>
      </c>
      <c r="N42" s="42">
        <v>6.0600000000000001E-2</v>
      </c>
      <c r="O42" s="44">
        <v>-4.9000000000000002E-2</v>
      </c>
      <c r="P42" s="45">
        <v>4.4200000000000003E-2</v>
      </c>
      <c r="Q42" s="44">
        <v>0.13739999999999999</v>
      </c>
      <c r="S42" s="109">
        <v>0.28201181924275037</v>
      </c>
      <c r="T42" s="109">
        <v>-4.7717620243093013E-2</v>
      </c>
      <c r="U42" s="109">
        <v>-5.6620069457639213E-2</v>
      </c>
      <c r="V42" s="109">
        <v>1.10273216744501E-3</v>
      </c>
      <c r="W42" s="98">
        <f t="shared" si="0"/>
        <v>0.43</v>
      </c>
      <c r="X42" s="104"/>
      <c r="Y42" s="101">
        <f t="shared" si="3"/>
        <v>-2.4994660784184677E-2</v>
      </c>
      <c r="Z42" s="101">
        <f t="shared" si="2"/>
        <v>1.5974559634742559E-3</v>
      </c>
    </row>
    <row r="43" spans="1:26" ht="15.75" x14ac:dyDescent="0.25">
      <c r="A43" s="4" t="s">
        <v>24</v>
      </c>
      <c r="B43" s="7">
        <v>0.8</v>
      </c>
      <c r="C43" s="39">
        <v>-9.5699999999999993E-2</v>
      </c>
      <c r="D43" s="39">
        <v>-5.2400000000000002E-2</v>
      </c>
      <c r="E43" s="39">
        <v>-9.1000000000000004E-3</v>
      </c>
      <c r="F43" s="40">
        <v>-8.1600000000000006E-2</v>
      </c>
      <c r="G43" s="41">
        <v>-4.0899999999999999E-2</v>
      </c>
      <c r="H43" s="40">
        <v>-2.0000000000000001E-4</v>
      </c>
      <c r="I43" s="52">
        <v>-6.9400000000000003E-2</v>
      </c>
      <c r="J43" s="53">
        <v>-2.1100000000000001E-2</v>
      </c>
      <c r="K43" s="52">
        <v>2.7199999999999998E-2</v>
      </c>
      <c r="L43" s="42">
        <v>-4.7800000000000002E-2</v>
      </c>
      <c r="M43" s="43">
        <v>1.34E-2</v>
      </c>
      <c r="N43" s="42">
        <v>7.46E-2</v>
      </c>
      <c r="O43" s="44">
        <v>-3.4799999999999998E-2</v>
      </c>
      <c r="P43" s="45">
        <v>7.9000000000000001E-2</v>
      </c>
      <c r="Q43" s="44">
        <v>0.19270000000000001</v>
      </c>
      <c r="S43" s="109">
        <v>0.51823343537774802</v>
      </c>
      <c r="T43" s="109">
        <v>-0.20282478793230219</v>
      </c>
      <c r="U43" s="109">
        <v>-3.031712762834237E-2</v>
      </c>
      <c r="V43" s="109">
        <v>5.5830969430015961E-3</v>
      </c>
      <c r="W43" s="98">
        <f t="shared" si="0"/>
        <v>0.43</v>
      </c>
      <c r="X43" s="104"/>
      <c r="Y43" s="101">
        <f t="shared" si="3"/>
        <v>-2.1710424237886709E-2</v>
      </c>
      <c r="Z43" s="101">
        <f t="shared" si="2"/>
        <v>8.0878673621330981E-3</v>
      </c>
    </row>
    <row r="44" spans="1:26" ht="15.75" x14ac:dyDescent="0.25">
      <c r="A44" s="4" t="s">
        <v>24</v>
      </c>
      <c r="B44" s="7">
        <v>0.82</v>
      </c>
      <c r="C44" s="39">
        <v>-8.3299999999999999E-2</v>
      </c>
      <c r="D44" s="39">
        <v>-4.5900000000000003E-2</v>
      </c>
      <c r="E44" s="39">
        <v>-8.5000000000000006E-3</v>
      </c>
      <c r="F44" s="40">
        <v>-8.4599999999999995E-2</v>
      </c>
      <c r="G44" s="41">
        <v>-3.44E-2</v>
      </c>
      <c r="H44" s="40">
        <v>1.5800000000000002E-2</v>
      </c>
      <c r="I44" s="52">
        <v>-7.5700000000000003E-2</v>
      </c>
      <c r="J44" s="53">
        <v>-1.5699999999999999E-2</v>
      </c>
      <c r="K44" s="52">
        <v>4.4200000000000003E-2</v>
      </c>
      <c r="L44" s="42">
        <v>-5.5300000000000002E-2</v>
      </c>
      <c r="M44" s="43">
        <v>2.0899999999999998E-2</v>
      </c>
      <c r="N44" s="42">
        <v>9.7199999999999995E-2</v>
      </c>
      <c r="O44" s="44">
        <v>-3.04E-2</v>
      </c>
      <c r="P44" s="45">
        <v>0.11559999999999999</v>
      </c>
      <c r="Q44" s="44">
        <v>0.26169999999999999</v>
      </c>
      <c r="S44" s="109">
        <v>0.78171426904715102</v>
      </c>
      <c r="T44" s="109">
        <v>-0.38241431666725761</v>
      </c>
      <c r="U44" s="109">
        <v>1.7348397304501289E-3</v>
      </c>
      <c r="V44" s="109">
        <v>1.194752142500557E-2</v>
      </c>
      <c r="W44" s="98">
        <f t="shared" si="0"/>
        <v>0.43</v>
      </c>
      <c r="X44" s="104"/>
      <c r="Y44" s="101">
        <f t="shared" si="3"/>
        <v>-1.8164348089652452E-2</v>
      </c>
      <c r="Z44" s="101">
        <f t="shared" si="2"/>
        <v>1.7307592824948884E-2</v>
      </c>
    </row>
    <row r="45" spans="1:26" ht="15.75" x14ac:dyDescent="0.25">
      <c r="A45" s="4" t="s">
        <v>24</v>
      </c>
      <c r="B45" s="7">
        <v>0.84</v>
      </c>
      <c r="C45" s="39">
        <v>-7.9500000000000001E-2</v>
      </c>
      <c r="D45" s="39">
        <v>-3.6299999999999999E-2</v>
      </c>
      <c r="E45" s="39">
        <v>6.8999999999999999E-3</v>
      </c>
      <c r="F45" s="40">
        <v>-7.9399999999999998E-2</v>
      </c>
      <c r="G45" s="41">
        <v>-1.89E-2</v>
      </c>
      <c r="H45" s="40">
        <v>4.1599999999999998E-2</v>
      </c>
      <c r="I45" s="52">
        <v>-7.0099999999999996E-2</v>
      </c>
      <c r="J45" s="53">
        <v>3.2000000000000002E-3</v>
      </c>
      <c r="K45" s="52">
        <v>7.6600000000000001E-2</v>
      </c>
      <c r="L45" s="42">
        <v>-5.5800000000000002E-2</v>
      </c>
      <c r="M45" s="43">
        <v>4.2700000000000002E-2</v>
      </c>
      <c r="N45" s="42">
        <v>0.14119999999999999</v>
      </c>
      <c r="O45" s="44">
        <v>-1.72E-2</v>
      </c>
      <c r="P45" s="45">
        <v>0.16839999999999999</v>
      </c>
      <c r="Q45" s="44">
        <v>0.35410000000000003</v>
      </c>
      <c r="S45" s="109">
        <v>0.99437785798631306</v>
      </c>
      <c r="T45" s="109">
        <v>-0.49437945383813858</v>
      </c>
      <c r="U45" s="109">
        <v>2.7117334573540531E-2</v>
      </c>
      <c r="V45" s="109">
        <v>1.9161792515118299E-2</v>
      </c>
      <c r="W45" s="98">
        <f t="shared" si="0"/>
        <v>0.43</v>
      </c>
      <c r="X45" s="104"/>
      <c r="Y45" s="101">
        <f t="shared" si="3"/>
        <v>-1.6053646351897981E-3</v>
      </c>
      <c r="Z45" s="101">
        <f t="shared" si="2"/>
        <v>2.7758435482166634E-2</v>
      </c>
    </row>
    <row r="46" spans="1:26" ht="15.75" x14ac:dyDescent="0.25">
      <c r="A46" s="4" t="s">
        <v>24</v>
      </c>
      <c r="B46" s="7">
        <v>0.86</v>
      </c>
      <c r="C46" s="39">
        <v>-6.8000000000000005E-2</v>
      </c>
      <c r="D46" s="39">
        <v>-2.3599999999999999E-2</v>
      </c>
      <c r="E46" s="39">
        <v>2.0799999999999999E-2</v>
      </c>
      <c r="F46" s="40">
        <v>-6.3799999999999996E-2</v>
      </c>
      <c r="G46" s="41">
        <v>8.8999999999999999E-3</v>
      </c>
      <c r="H46" s="40">
        <v>8.1699999999999995E-2</v>
      </c>
      <c r="I46" s="52">
        <v>-4.87E-2</v>
      </c>
      <c r="J46" s="53">
        <v>4.3799999999999999E-2</v>
      </c>
      <c r="K46" s="52">
        <v>0.13639999999999999</v>
      </c>
      <c r="L46" s="42">
        <v>-2.9600000000000001E-2</v>
      </c>
      <c r="M46" s="43">
        <v>9.4700000000000006E-2</v>
      </c>
      <c r="N46" s="42">
        <v>0.21890000000000001</v>
      </c>
      <c r="O46" s="44">
        <v>3.4299999999999997E-2</v>
      </c>
      <c r="P46" s="45">
        <v>0.25259999999999999</v>
      </c>
      <c r="Q46" s="44">
        <v>0.4708</v>
      </c>
      <c r="S46" s="109">
        <v>1.131873087112349</v>
      </c>
      <c r="T46" s="109">
        <v>-0.48494248725273381</v>
      </c>
      <c r="U46" s="109">
        <v>3.6630350635491901E-2</v>
      </c>
      <c r="V46" s="109">
        <v>2.4928818583226979E-2</v>
      </c>
      <c r="W46" s="98">
        <f t="shared" si="0"/>
        <v>0.43</v>
      </c>
      <c r="X46" s="104"/>
      <c r="Y46" s="101">
        <f t="shared" si="3"/>
        <v>3.7388414923889682E-2</v>
      </c>
      <c r="Z46" s="101">
        <f t="shared" si="2"/>
        <v>3.6112748937406534E-2</v>
      </c>
    </row>
    <row r="47" spans="1:26" ht="15.75" x14ac:dyDescent="0.25">
      <c r="A47" s="4" t="s">
        <v>24</v>
      </c>
      <c r="B47" s="7">
        <v>0.88</v>
      </c>
      <c r="C47" s="39">
        <v>-6.4600000000000005E-2</v>
      </c>
      <c r="D47" s="39">
        <v>-7.7000000000000002E-3</v>
      </c>
      <c r="E47" s="39">
        <v>4.9099999999999998E-2</v>
      </c>
      <c r="F47" s="40">
        <v>-3.49E-2</v>
      </c>
      <c r="G47" s="41">
        <v>4.48E-2</v>
      </c>
      <c r="H47" s="40">
        <v>0.1245</v>
      </c>
      <c r="I47" s="52">
        <v>-8.0000000000000004E-4</v>
      </c>
      <c r="J47" s="53">
        <v>0.1101</v>
      </c>
      <c r="K47" s="52">
        <v>0.22109999999999999</v>
      </c>
      <c r="L47" s="42">
        <v>4.3099999999999999E-2</v>
      </c>
      <c r="M47" s="43">
        <v>0.18790000000000001</v>
      </c>
      <c r="N47" s="42">
        <v>0.33260000000000001</v>
      </c>
      <c r="O47" s="44">
        <v>0.1384</v>
      </c>
      <c r="P47" s="45">
        <v>0.36940000000000001</v>
      </c>
      <c r="Q47" s="44">
        <v>0.60029999999999994</v>
      </c>
      <c r="S47" s="109">
        <v>1.137644820882588</v>
      </c>
      <c r="T47" s="109">
        <v>-0.29197179382988031</v>
      </c>
      <c r="U47" s="109">
        <v>1.8403426320808339E-2</v>
      </c>
      <c r="V47" s="109">
        <v>2.2953546646890081E-2</v>
      </c>
      <c r="W47" s="98">
        <f t="shared" si="0"/>
        <v>0.43</v>
      </c>
      <c r="X47" s="104"/>
      <c r="Y47" s="101">
        <f t="shared" si="3"/>
        <v>0.10320608235515032</v>
      </c>
      <c r="Z47" s="101">
        <f t="shared" si="2"/>
        <v>3.3251301681818002E-2</v>
      </c>
    </row>
    <row r="48" spans="1:26" ht="15.75" x14ac:dyDescent="0.25">
      <c r="A48" s="4" t="s">
        <v>24</v>
      </c>
      <c r="B48" s="7">
        <v>0.9</v>
      </c>
      <c r="C48" s="39">
        <v>-4.4900000000000002E-2</v>
      </c>
      <c r="D48" s="39">
        <v>1.6799999999999999E-2</v>
      </c>
      <c r="E48" s="39">
        <v>7.8399999999999997E-2</v>
      </c>
      <c r="F48" s="40">
        <v>-7.9000000000000008E-3</v>
      </c>
      <c r="G48" s="41">
        <v>8.3299999999999999E-2</v>
      </c>
      <c r="H48" s="40">
        <v>0.1744</v>
      </c>
      <c r="I48" s="52">
        <v>7.6600000000000001E-2</v>
      </c>
      <c r="J48" s="53">
        <v>0.19620000000000001</v>
      </c>
      <c r="K48" s="52">
        <v>0.31590000000000001</v>
      </c>
      <c r="L48" s="42">
        <v>0.152</v>
      </c>
      <c r="M48" s="43">
        <v>0.30959999999999999</v>
      </c>
      <c r="N48" s="42">
        <v>0.4672</v>
      </c>
      <c r="O48" s="44">
        <v>0.27450000000000002</v>
      </c>
      <c r="P48" s="45">
        <v>0.50129999999999997</v>
      </c>
      <c r="Q48" s="44">
        <v>0.72809999999999997</v>
      </c>
      <c r="S48" s="109">
        <v>1.0358508546113221</v>
      </c>
      <c r="T48" s="109">
        <v>2.3551415278897338E-2</v>
      </c>
      <c r="U48" s="109">
        <v>-1.395828363442278E-2</v>
      </c>
      <c r="V48" s="109">
        <v>1.2980065691442069E-2</v>
      </c>
      <c r="W48" s="98">
        <f t="shared" si="0"/>
        <v>0.43</v>
      </c>
      <c r="X48" s="104"/>
      <c r="Y48" s="101">
        <f t="shared" si="3"/>
        <v>0.18769764795313651</v>
      </c>
      <c r="Z48" s="101">
        <f t="shared" si="2"/>
        <v>1.8803372167082194E-2</v>
      </c>
    </row>
    <row r="49" spans="1:26" ht="15.75" x14ac:dyDescent="0.25">
      <c r="A49" s="4" t="s">
        <v>24</v>
      </c>
      <c r="B49" s="7">
        <v>0.92</v>
      </c>
      <c r="C49" s="39">
        <v>-4.1300000000000003E-2</v>
      </c>
      <c r="D49" s="39">
        <v>3.9300000000000002E-2</v>
      </c>
      <c r="E49" s="39">
        <v>0.11990000000000001</v>
      </c>
      <c r="F49" s="40">
        <v>2.9399999999999999E-2</v>
      </c>
      <c r="G49" s="41">
        <v>0.129</v>
      </c>
      <c r="H49" s="40">
        <v>0.22850000000000001</v>
      </c>
      <c r="I49" s="52">
        <v>0.15260000000000001</v>
      </c>
      <c r="J49" s="53">
        <v>0.28039999999999998</v>
      </c>
      <c r="K49" s="52">
        <v>0.40820000000000001</v>
      </c>
      <c r="L49" s="42">
        <v>0.26369999999999999</v>
      </c>
      <c r="M49" s="43">
        <v>0.42730000000000001</v>
      </c>
      <c r="N49" s="42">
        <v>0.59089999999999998</v>
      </c>
      <c r="O49" s="44">
        <v>0.40760000000000002</v>
      </c>
      <c r="P49" s="45">
        <v>0.62439999999999996</v>
      </c>
      <c r="Q49" s="44">
        <v>0.84109999999999996</v>
      </c>
      <c r="S49" s="109">
        <v>0.84863076826780948</v>
      </c>
      <c r="T49" s="109">
        <v>0.39313059861179073</v>
      </c>
      <c r="U49" s="109">
        <v>-5.277406091946036E-2</v>
      </c>
      <c r="V49" s="109">
        <v>7.3372028594870433E-3</v>
      </c>
      <c r="W49" s="98">
        <f t="shared" si="0"/>
        <v>0.43</v>
      </c>
      <c r="X49" s="104"/>
      <c r="Y49" s="101">
        <f t="shared" si="3"/>
        <v>0.27318392553632759</v>
      </c>
      <c r="Z49" s="101">
        <f t="shared" si="2"/>
        <v>1.0628925870789403E-2</v>
      </c>
    </row>
    <row r="50" spans="1:26" ht="15.75" x14ac:dyDescent="0.25">
      <c r="A50" s="4" t="s">
        <v>24</v>
      </c>
      <c r="B50" s="7">
        <v>0.94</v>
      </c>
      <c r="C50" s="39">
        <v>-2.3E-2</v>
      </c>
      <c r="D50" s="39">
        <v>6.4000000000000001E-2</v>
      </c>
      <c r="E50" s="39">
        <v>0.15090000000000001</v>
      </c>
      <c r="F50" s="40">
        <v>5.7599999999999998E-2</v>
      </c>
      <c r="G50" s="41">
        <v>0.16500000000000001</v>
      </c>
      <c r="H50" s="40">
        <v>0.27229999999999999</v>
      </c>
      <c r="I50" s="52">
        <v>0.19800000000000001</v>
      </c>
      <c r="J50" s="53">
        <v>0.33460000000000001</v>
      </c>
      <c r="K50" s="52">
        <v>0.4713</v>
      </c>
      <c r="L50" s="42">
        <v>0.33510000000000001</v>
      </c>
      <c r="M50" s="43">
        <v>0.50800000000000001</v>
      </c>
      <c r="N50" s="42">
        <v>0.68089999999999995</v>
      </c>
      <c r="O50" s="44">
        <v>0.50280000000000002</v>
      </c>
      <c r="P50" s="45">
        <v>0.71499999999999997</v>
      </c>
      <c r="Q50" s="44">
        <v>0.92720000000000002</v>
      </c>
      <c r="S50" s="109">
        <v>0.86474808988163199</v>
      </c>
      <c r="T50" s="109">
        <v>0.51417581506374832</v>
      </c>
      <c r="U50" s="109">
        <v>-5.0847253358336973E-2</v>
      </c>
      <c r="V50" s="109">
        <v>5.5780015908149516E-3</v>
      </c>
      <c r="W50" s="98">
        <f t="shared" si="0"/>
        <v>0.43</v>
      </c>
      <c r="X50" s="104"/>
      <c r="Y50" s="101">
        <f t="shared" si="3"/>
        <v>0.3301402689381886</v>
      </c>
      <c r="Z50" s="101">
        <f t="shared" si="2"/>
        <v>8.0804860586970919E-3</v>
      </c>
    </row>
    <row r="51" spans="1:26" ht="15.75" x14ac:dyDescent="0.25">
      <c r="A51" s="4" t="s">
        <v>24</v>
      </c>
      <c r="B51" s="7">
        <v>0.96</v>
      </c>
      <c r="C51" s="39">
        <v>-1.4500000000000001E-2</v>
      </c>
      <c r="D51" s="39">
        <v>7.3999999999999996E-2</v>
      </c>
      <c r="E51" s="39">
        <v>0.16259999999999999</v>
      </c>
      <c r="F51" s="40">
        <v>6.6500000000000004E-2</v>
      </c>
      <c r="G51" s="41">
        <v>0.17710000000000001</v>
      </c>
      <c r="H51" s="40">
        <v>0.28760000000000002</v>
      </c>
      <c r="I51" s="52">
        <v>0.1958</v>
      </c>
      <c r="J51" s="53">
        <v>0.34139999999999998</v>
      </c>
      <c r="K51" s="52">
        <v>0.48699999999999999</v>
      </c>
      <c r="L51" s="42">
        <v>0.3392</v>
      </c>
      <c r="M51" s="43">
        <v>0.52290000000000003</v>
      </c>
      <c r="N51" s="42">
        <v>0.70669999999999999</v>
      </c>
      <c r="O51" s="44">
        <v>0.52490000000000003</v>
      </c>
      <c r="P51" s="45">
        <v>0.74129999999999996</v>
      </c>
      <c r="Q51" s="44">
        <v>0.95779999999999998</v>
      </c>
      <c r="S51" s="109">
        <v>1.0030343942760021</v>
      </c>
      <c r="T51" s="109">
        <v>0.42233111175834698</v>
      </c>
      <c r="U51" s="109">
        <v>-2.759775727548858E-2</v>
      </c>
      <c r="V51" s="109">
        <v>2.1530551143272179E-3</v>
      </c>
      <c r="W51" s="98">
        <f t="shared" si="0"/>
        <v>0.43</v>
      </c>
      <c r="X51" s="104"/>
      <c r="Y51" s="101">
        <f t="shared" si="3"/>
        <v>0.3394656802822334</v>
      </c>
      <c r="Z51" s="101">
        <f t="shared" si="2"/>
        <v>3.1189901171013706E-3</v>
      </c>
    </row>
    <row r="52" spans="1:26" ht="15.75" x14ac:dyDescent="0.25">
      <c r="A52" s="4" t="s">
        <v>24</v>
      </c>
      <c r="B52" s="7">
        <v>0.98</v>
      </c>
      <c r="C52" s="39">
        <v>-0.04</v>
      </c>
      <c r="D52" s="39">
        <v>5.6300000000000003E-2</v>
      </c>
      <c r="E52" s="39">
        <v>0.1525</v>
      </c>
      <c r="F52" s="40">
        <v>2.7400000000000001E-2</v>
      </c>
      <c r="G52" s="41">
        <v>0.13719999999999999</v>
      </c>
      <c r="H52" s="40">
        <v>0.24709999999999999</v>
      </c>
      <c r="I52" s="52">
        <v>0.13039999999999999</v>
      </c>
      <c r="J52" s="53">
        <v>0.27789999999999998</v>
      </c>
      <c r="K52" s="52">
        <v>0.4254</v>
      </c>
      <c r="L52" s="42">
        <v>0.247</v>
      </c>
      <c r="M52" s="43">
        <v>0.44230000000000003</v>
      </c>
      <c r="N52" s="42">
        <v>0.63759999999999994</v>
      </c>
      <c r="O52" s="44">
        <v>0.44280000000000003</v>
      </c>
      <c r="P52" s="45">
        <v>0.66849999999999998</v>
      </c>
      <c r="Q52" s="44">
        <v>0.89419999999999999</v>
      </c>
      <c r="S52" s="109">
        <v>1.2946126005444349</v>
      </c>
      <c r="T52" s="109">
        <v>5.6781014915003883E-2</v>
      </c>
      <c r="U52" s="109">
        <v>1.0533592745952889E-2</v>
      </c>
      <c r="V52" s="109">
        <v>5.4019083791298538E-3</v>
      </c>
      <c r="W52" s="98">
        <f t="shared" si="0"/>
        <v>0.43</v>
      </c>
      <c r="X52" s="104"/>
      <c r="Y52" s="101">
        <f t="shared" si="3"/>
        <v>0.27432329900007058</v>
      </c>
      <c r="Z52" s="101">
        <f t="shared" si="2"/>
        <v>7.8253913408333157E-3</v>
      </c>
    </row>
    <row r="53" spans="1:26" ht="15.75" x14ac:dyDescent="0.25">
      <c r="A53" s="4" t="s">
        <v>24</v>
      </c>
      <c r="B53" s="7">
        <v>1</v>
      </c>
      <c r="C53" s="39">
        <v>-0.20849999999999999</v>
      </c>
      <c r="D53" s="39">
        <v>-7.0800000000000002E-2</v>
      </c>
      <c r="E53" s="39">
        <v>6.6799999999999998E-2</v>
      </c>
      <c r="F53" s="40">
        <v>-0.1331</v>
      </c>
      <c r="G53" s="41">
        <v>2.0000000000000001E-4</v>
      </c>
      <c r="H53" s="40">
        <v>0.13350000000000001</v>
      </c>
      <c r="I53" s="52">
        <v>-3.6200000000000003E-2</v>
      </c>
      <c r="J53" s="53">
        <v>0.11990000000000001</v>
      </c>
      <c r="K53" s="52">
        <v>0.27610000000000001</v>
      </c>
      <c r="L53" s="42">
        <v>6.3600000000000004E-2</v>
      </c>
      <c r="M53" s="43">
        <v>0.27550000000000002</v>
      </c>
      <c r="N53" s="42">
        <v>0.48749999999999999</v>
      </c>
      <c r="O53" s="44">
        <v>0.25669999999999998</v>
      </c>
      <c r="P53" s="45">
        <v>0.50270000000000004</v>
      </c>
      <c r="Q53" s="44">
        <v>0.74880000000000002</v>
      </c>
      <c r="S53" s="109">
        <v>1.4468143133046369</v>
      </c>
      <c r="T53" s="109">
        <v>-0.15591821138636841</v>
      </c>
      <c r="U53" s="109">
        <v>-8.2478054956658872E-2</v>
      </c>
      <c r="V53" s="109">
        <v>8.4253466315434306E-3</v>
      </c>
      <c r="W53" s="98">
        <f t="shared" si="0"/>
        <v>0.43</v>
      </c>
      <c r="X53" s="104"/>
      <c r="Y53" s="101">
        <f t="shared" si="3"/>
        <v>0.11799308067723006</v>
      </c>
      <c r="Z53" s="101">
        <f t="shared" si="2"/>
        <v>1.2205248580061896E-2</v>
      </c>
    </row>
    <row r="54" spans="1:26" ht="15.75" x14ac:dyDescent="0.25">
      <c r="A54" s="4" t="s">
        <v>26</v>
      </c>
      <c r="B54" s="7">
        <v>0</v>
      </c>
      <c r="C54" s="39">
        <v>-2.3400000000000001E-2</v>
      </c>
      <c r="D54" s="39">
        <v>1.78E-2</v>
      </c>
      <c r="E54" s="39">
        <v>5.91E-2</v>
      </c>
      <c r="F54" s="40">
        <v>-3.6499999999999998E-2</v>
      </c>
      <c r="G54" s="41">
        <v>8.5000000000000006E-3</v>
      </c>
      <c r="H54" s="40">
        <v>5.3600000000000002E-2</v>
      </c>
      <c r="I54" s="52">
        <v>-6.3799999999999996E-2</v>
      </c>
      <c r="J54" s="53">
        <v>-1.1999999999999999E-3</v>
      </c>
      <c r="K54" s="52">
        <v>6.1499999999999999E-2</v>
      </c>
      <c r="L54" s="42">
        <v>-0.1173</v>
      </c>
      <c r="M54" s="43">
        <v>-2.69E-2</v>
      </c>
      <c r="N54" s="42">
        <v>6.3399999999999998E-2</v>
      </c>
      <c r="O54" s="44">
        <v>-0.159</v>
      </c>
      <c r="P54" s="45">
        <v>-2.7099999999999999E-2</v>
      </c>
      <c r="Q54" s="44">
        <v>0.1048</v>
      </c>
      <c r="S54" s="109">
        <v>1.4379340202586931E-2</v>
      </c>
      <c r="T54" s="109">
        <v>-0.1079852468236117</v>
      </c>
      <c r="U54" s="109">
        <v>3.7309891559639097E-2</v>
      </c>
      <c r="V54" s="109">
        <v>7.4320083131204258E-3</v>
      </c>
      <c r="W54" s="99">
        <f t="shared" si="0"/>
        <v>0.43</v>
      </c>
      <c r="X54" s="104"/>
      <c r="Y54" s="101">
        <f t="shared" si="3"/>
        <v>-6.4650245710556123E-3</v>
      </c>
      <c r="Z54" s="101">
        <f t="shared" si="2"/>
        <v>1.076626433043317E-2</v>
      </c>
    </row>
    <row r="55" spans="1:26" ht="15.75" x14ac:dyDescent="0.25">
      <c r="A55" s="4" t="s">
        <v>26</v>
      </c>
      <c r="B55" s="7">
        <v>0.02</v>
      </c>
      <c r="C55" s="39">
        <v>-0.1084</v>
      </c>
      <c r="D55" s="39">
        <v>-2.7799999999999998E-2</v>
      </c>
      <c r="E55" s="39">
        <v>5.28E-2</v>
      </c>
      <c r="F55" s="40">
        <v>-0.14699999999999999</v>
      </c>
      <c r="G55" s="41">
        <v>-4.2799999999999998E-2</v>
      </c>
      <c r="H55" s="40">
        <v>6.1400000000000003E-2</v>
      </c>
      <c r="I55" s="52">
        <v>-0.26100000000000001</v>
      </c>
      <c r="J55" s="53">
        <v>-9.3899999999999997E-2</v>
      </c>
      <c r="K55" s="52">
        <v>7.3200000000000001E-2</v>
      </c>
      <c r="L55" s="42">
        <v>-0.3674</v>
      </c>
      <c r="M55" s="43">
        <v>-0.1212</v>
      </c>
      <c r="N55" s="42">
        <v>0.1249</v>
      </c>
      <c r="O55" s="44">
        <v>-0.371</v>
      </c>
      <c r="P55" s="45">
        <v>-6.4600000000000005E-2</v>
      </c>
      <c r="Q55" s="44">
        <v>0.24179999999999999</v>
      </c>
      <c r="S55" s="109">
        <v>0.7340249976224037</v>
      </c>
      <c r="T55" s="109">
        <v>-0.74707669198185211</v>
      </c>
      <c r="U55" s="109">
        <v>9.0023706685407531E-2</v>
      </c>
      <c r="V55" s="109">
        <v>2.546299359343213E-2</v>
      </c>
      <c r="W55" s="98">
        <f t="shared" si="0"/>
        <v>0.43</v>
      </c>
      <c r="X55" s="104"/>
      <c r="Y55" s="101">
        <f t="shared" si="3"/>
        <v>-9.549804880640643E-2</v>
      </c>
      <c r="Z55" s="101">
        <f t="shared" si="2"/>
        <v>3.688657333537277E-2</v>
      </c>
    </row>
    <row r="56" spans="1:26" ht="15.75" x14ac:dyDescent="0.25">
      <c r="A56" s="4" t="s">
        <v>26</v>
      </c>
      <c r="B56" s="7">
        <v>0.04</v>
      </c>
      <c r="C56" s="39">
        <v>-7.1900000000000006E-2</v>
      </c>
      <c r="D56" s="39">
        <v>5.1000000000000004E-3</v>
      </c>
      <c r="E56" s="39">
        <v>8.2199999999999995E-2</v>
      </c>
      <c r="F56" s="40">
        <v>-9.1800000000000007E-2</v>
      </c>
      <c r="G56" s="41">
        <v>-8.9999999999999998E-4</v>
      </c>
      <c r="H56" s="40">
        <v>8.9899999999999994E-2</v>
      </c>
      <c r="I56" s="52">
        <v>-0.21290000000000001</v>
      </c>
      <c r="J56" s="53">
        <v>-5.0099999999999999E-2</v>
      </c>
      <c r="K56" s="52">
        <v>0.11260000000000001</v>
      </c>
      <c r="L56" s="42">
        <v>-0.34100000000000003</v>
      </c>
      <c r="M56" s="43">
        <v>-0.1062</v>
      </c>
      <c r="N56" s="42">
        <v>0.12859999999999999</v>
      </c>
      <c r="O56" s="44">
        <v>-0.44490000000000002</v>
      </c>
      <c r="P56" s="45">
        <v>-8.7999999999999995E-2</v>
      </c>
      <c r="Q56" s="44">
        <v>0.26879999999999998</v>
      </c>
      <c r="S56" s="109">
        <v>0.20012787714876409</v>
      </c>
      <c r="T56" s="109">
        <v>-0.39534770713109491</v>
      </c>
      <c r="U56" s="109">
        <v>7.7657002814709455E-2</v>
      </c>
      <c r="V56" s="109">
        <v>2.5485915137720229E-2</v>
      </c>
      <c r="W56" s="98">
        <f t="shared" si="0"/>
        <v>0.43</v>
      </c>
      <c r="X56" s="104"/>
      <c r="Y56" s="101">
        <f t="shared" si="3"/>
        <v>-5.5338866766854886E-2</v>
      </c>
      <c r="Z56" s="101">
        <f t="shared" si="2"/>
        <v>3.6919778277330617E-2</v>
      </c>
    </row>
    <row r="57" spans="1:26" ht="15.75" x14ac:dyDescent="0.25">
      <c r="A57" s="4" t="s">
        <v>26</v>
      </c>
      <c r="B57" s="7">
        <v>0.06</v>
      </c>
      <c r="C57" s="39">
        <v>-2.8400000000000002E-2</v>
      </c>
      <c r="D57" s="39">
        <v>6.3200000000000006E-2</v>
      </c>
      <c r="E57" s="39">
        <v>0.15490000000000001</v>
      </c>
      <c r="F57" s="40">
        <v>-2.3699999999999999E-2</v>
      </c>
      <c r="G57" s="41">
        <v>8.6800000000000002E-2</v>
      </c>
      <c r="H57" s="40">
        <v>0.1973</v>
      </c>
      <c r="I57" s="52">
        <v>-7.1800000000000003E-2</v>
      </c>
      <c r="J57" s="53">
        <v>8.0500000000000002E-2</v>
      </c>
      <c r="K57" s="52">
        <v>0.23280000000000001</v>
      </c>
      <c r="L57" s="42">
        <v>-0.13159999999999999</v>
      </c>
      <c r="M57" s="43">
        <v>7.6399999999999996E-2</v>
      </c>
      <c r="N57" s="42">
        <v>0.28449999999999998</v>
      </c>
      <c r="O57" s="44">
        <v>-0.21110000000000001</v>
      </c>
      <c r="P57" s="45">
        <v>7.5899999999999995E-2</v>
      </c>
      <c r="Q57" s="44">
        <v>0.36280000000000001</v>
      </c>
      <c r="S57" s="109">
        <v>-0.19105177952418431</v>
      </c>
      <c r="T57" s="109">
        <v>0.1748398394407103</v>
      </c>
      <c r="U57" s="109">
        <v>4.3286131801476502E-2</v>
      </c>
      <c r="V57" s="109">
        <v>8.2651530293627005E-3</v>
      </c>
      <c r="W57" s="98">
        <f t="shared" si="0"/>
        <v>0.43</v>
      </c>
      <c r="X57" s="104"/>
      <c r="Y57" s="101">
        <f t="shared" si="3"/>
        <v>8.3141788726960264E-2</v>
      </c>
      <c r="Z57" s="101">
        <f t="shared" si="2"/>
        <v>1.1973186586525474E-2</v>
      </c>
    </row>
    <row r="58" spans="1:26" ht="15.75" x14ac:dyDescent="0.25">
      <c r="A58" s="4" t="s">
        <v>26</v>
      </c>
      <c r="B58" s="7">
        <v>0.08</v>
      </c>
      <c r="C58" s="39">
        <v>4.6600000000000003E-2</v>
      </c>
      <c r="D58" s="39">
        <v>0.14269999999999999</v>
      </c>
      <c r="E58" s="39">
        <v>0.2387</v>
      </c>
      <c r="F58" s="40">
        <v>8.4099999999999994E-2</v>
      </c>
      <c r="G58" s="41">
        <v>0.21110000000000001</v>
      </c>
      <c r="H58" s="40">
        <v>0.33810000000000001</v>
      </c>
      <c r="I58" s="52">
        <v>8.7999999999999995E-2</v>
      </c>
      <c r="J58" s="53">
        <v>0.2455</v>
      </c>
      <c r="K58" s="52">
        <v>0.40310000000000001</v>
      </c>
      <c r="L58" s="42">
        <v>6.9599999999999995E-2</v>
      </c>
      <c r="M58" s="43">
        <v>0.26750000000000002</v>
      </c>
      <c r="N58" s="42">
        <v>0.46529999999999999</v>
      </c>
      <c r="O58" s="44">
        <v>9.4999999999999998E-3</v>
      </c>
      <c r="P58" s="45">
        <v>0.26540000000000002</v>
      </c>
      <c r="Q58" s="44">
        <v>0.5212</v>
      </c>
      <c r="S58" s="109">
        <v>-0.66119422478130563</v>
      </c>
      <c r="T58" s="109">
        <v>0.7972662507853302</v>
      </c>
      <c r="U58" s="109">
        <v>2.903301243830813E-2</v>
      </c>
      <c r="V58" s="109">
        <v>5.8216304979531877E-3</v>
      </c>
      <c r="W58" s="98">
        <f t="shared" si="0"/>
        <v>0.43</v>
      </c>
      <c r="X58" s="104"/>
      <c r="Y58" s="101">
        <f t="shared" si="3"/>
        <v>0.24960268811393671</v>
      </c>
      <c r="Z58" s="101">
        <f t="shared" si="2"/>
        <v>8.4334153211891999E-3</v>
      </c>
    </row>
    <row r="59" spans="1:26" ht="15.75" x14ac:dyDescent="0.25">
      <c r="A59" s="4" t="s">
        <v>26</v>
      </c>
      <c r="B59" s="7">
        <v>0.1</v>
      </c>
      <c r="C59" s="39">
        <v>9.6199999999999994E-2</v>
      </c>
      <c r="D59" s="39">
        <v>0.20269999999999999</v>
      </c>
      <c r="E59" s="39">
        <v>0.30909999999999999</v>
      </c>
      <c r="F59" s="40">
        <v>0.1691</v>
      </c>
      <c r="G59" s="41">
        <v>0.2984</v>
      </c>
      <c r="H59" s="40">
        <v>0.42780000000000001</v>
      </c>
      <c r="I59" s="52">
        <v>0.20080000000000001</v>
      </c>
      <c r="J59" s="53">
        <v>0.36</v>
      </c>
      <c r="K59" s="52">
        <v>0.51919999999999999</v>
      </c>
      <c r="L59" s="42">
        <v>0.2079</v>
      </c>
      <c r="M59" s="43">
        <v>0.40339999999999998</v>
      </c>
      <c r="N59" s="42">
        <v>0.59889999999999999</v>
      </c>
      <c r="O59" s="44">
        <v>0.19239999999999999</v>
      </c>
      <c r="P59" s="45">
        <v>0.42020000000000002</v>
      </c>
      <c r="Q59" s="44">
        <v>0.64800000000000002</v>
      </c>
      <c r="S59" s="109">
        <v>-0.76535852952379579</v>
      </c>
      <c r="T59" s="109">
        <v>1.068445829585414</v>
      </c>
      <c r="U59" s="109">
        <v>4.6125972279458617E-2</v>
      </c>
      <c r="V59" s="109">
        <v>6.0716673645319621E-3</v>
      </c>
      <c r="W59" s="98">
        <f t="shared" si="0"/>
        <v>0.43</v>
      </c>
      <c r="X59" s="104"/>
      <c r="Y59" s="101">
        <f t="shared" si="3"/>
        <v>0.36404288689223679</v>
      </c>
      <c r="Z59" s="101">
        <f t="shared" si="2"/>
        <v>8.7956273753910172E-3</v>
      </c>
    </row>
    <row r="60" spans="1:26" ht="15.75" x14ac:dyDescent="0.25">
      <c r="A60" s="4" t="s">
        <v>26</v>
      </c>
      <c r="B60" s="7">
        <v>0.12</v>
      </c>
      <c r="C60" s="39">
        <v>0.1477</v>
      </c>
      <c r="D60" s="39">
        <v>0.26</v>
      </c>
      <c r="E60" s="39">
        <v>0.37230000000000002</v>
      </c>
      <c r="F60" s="40">
        <v>0.22389999999999999</v>
      </c>
      <c r="G60" s="41">
        <v>0.35449999999999998</v>
      </c>
      <c r="H60" s="40">
        <v>0.48509999999999998</v>
      </c>
      <c r="I60" s="52">
        <v>0.26850000000000002</v>
      </c>
      <c r="J60" s="53">
        <v>0.42470000000000002</v>
      </c>
      <c r="K60" s="52">
        <v>0.58089999999999997</v>
      </c>
      <c r="L60" s="42">
        <v>0.28179999999999999</v>
      </c>
      <c r="M60" s="43">
        <v>0.4844</v>
      </c>
      <c r="N60" s="42">
        <v>0.68710000000000004</v>
      </c>
      <c r="O60" s="44">
        <v>0.31109999999999999</v>
      </c>
      <c r="P60" s="45">
        <v>0.53059999999999996</v>
      </c>
      <c r="Q60" s="44">
        <v>0.75</v>
      </c>
      <c r="S60" s="109">
        <v>-0.47483707193516173</v>
      </c>
      <c r="T60" s="109">
        <v>0.91925062727520102</v>
      </c>
      <c r="U60" s="109">
        <v>0.12068729141355</v>
      </c>
      <c r="V60" s="109">
        <v>6.3786062194782951E-3</v>
      </c>
      <c r="W60" s="98">
        <f t="shared" si="0"/>
        <v>0.43</v>
      </c>
      <c r="X60" s="104"/>
      <c r="Y60" s="101">
        <f t="shared" si="3"/>
        <v>0.42816768654107507</v>
      </c>
      <c r="Z60" s="101">
        <f t="shared" si="2"/>
        <v>9.2402696182957798E-3</v>
      </c>
    </row>
    <row r="61" spans="1:26" ht="15.75" x14ac:dyDescent="0.25">
      <c r="A61" s="4" t="s">
        <v>26</v>
      </c>
      <c r="B61" s="7">
        <v>0.14000000000000001</v>
      </c>
      <c r="C61" s="39">
        <v>0.2104</v>
      </c>
      <c r="D61" s="39">
        <v>0.32779999999999998</v>
      </c>
      <c r="E61" s="39">
        <v>0.44519999999999998</v>
      </c>
      <c r="F61" s="40">
        <v>0.27700000000000002</v>
      </c>
      <c r="G61" s="41">
        <v>0.40620000000000001</v>
      </c>
      <c r="H61" s="40">
        <v>0.53549999999999998</v>
      </c>
      <c r="I61" s="52">
        <v>0.3105</v>
      </c>
      <c r="J61" s="53">
        <v>0.46160000000000001</v>
      </c>
      <c r="K61" s="52">
        <v>0.61270000000000002</v>
      </c>
      <c r="L61" s="42">
        <v>0.32850000000000001</v>
      </c>
      <c r="M61" s="43">
        <v>0.52170000000000005</v>
      </c>
      <c r="N61" s="42">
        <v>0.71489999999999998</v>
      </c>
      <c r="O61" s="44">
        <v>0.36359999999999998</v>
      </c>
      <c r="P61" s="45">
        <v>0.5786</v>
      </c>
      <c r="Q61" s="44">
        <v>0.79369999999999996</v>
      </c>
      <c r="S61" s="109">
        <v>-0.17750371277838009</v>
      </c>
      <c r="T61" s="109">
        <v>0.62281081323683418</v>
      </c>
      <c r="U61" s="109">
        <v>0.23122757953818801</v>
      </c>
      <c r="V61" s="109">
        <v>8.2613467248202153E-3</v>
      </c>
      <c r="W61" s="98">
        <f t="shared" si="0"/>
        <v>0.43</v>
      </c>
      <c r="X61" s="104"/>
      <c r="Y61" s="101">
        <f t="shared" si="3"/>
        <v>0.46621579273730424</v>
      </c>
      <c r="Z61" s="101">
        <f t="shared" si="2"/>
        <v>1.1967672642097534E-2</v>
      </c>
    </row>
    <row r="62" spans="1:26" ht="15.75" x14ac:dyDescent="0.25">
      <c r="A62" s="4" t="s">
        <v>26</v>
      </c>
      <c r="B62" s="7">
        <v>0.16</v>
      </c>
      <c r="C62" s="39">
        <v>0.27050000000000002</v>
      </c>
      <c r="D62" s="39">
        <v>0.3947</v>
      </c>
      <c r="E62" s="39">
        <v>0.51890000000000003</v>
      </c>
      <c r="F62" s="40">
        <v>0.33110000000000001</v>
      </c>
      <c r="G62" s="41">
        <v>0.45729999999999998</v>
      </c>
      <c r="H62" s="40">
        <v>0.58340000000000003</v>
      </c>
      <c r="I62" s="52">
        <v>0.33660000000000001</v>
      </c>
      <c r="J62" s="53">
        <v>0.48470000000000002</v>
      </c>
      <c r="K62" s="52">
        <v>0.63290000000000002</v>
      </c>
      <c r="L62" s="42">
        <v>0.3498</v>
      </c>
      <c r="M62" s="43">
        <v>0.52710000000000001</v>
      </c>
      <c r="N62" s="42">
        <v>0.70450000000000002</v>
      </c>
      <c r="O62" s="44">
        <v>0.3846</v>
      </c>
      <c r="P62" s="45">
        <v>0.5877</v>
      </c>
      <c r="Q62" s="44">
        <v>0.79090000000000005</v>
      </c>
      <c r="S62" s="109">
        <v>4.2797810636202242E-2</v>
      </c>
      <c r="T62" s="109">
        <v>0.3103089436301581</v>
      </c>
      <c r="U62" s="109">
        <v>0.34817839235670561</v>
      </c>
      <c r="V62" s="109">
        <v>1.438876976284347E-2</v>
      </c>
      <c r="W62" s="98">
        <f t="shared" si="0"/>
        <v>0.43</v>
      </c>
      <c r="X62" s="104"/>
      <c r="Y62" s="101">
        <f t="shared" si="3"/>
        <v>0.48952455330430739</v>
      </c>
      <c r="Z62" s="101">
        <f t="shared" si="2"/>
        <v>2.0844069614808412E-2</v>
      </c>
    </row>
    <row r="63" spans="1:26" ht="15.75" x14ac:dyDescent="0.25">
      <c r="A63" s="4" t="s">
        <v>26</v>
      </c>
      <c r="B63" s="7">
        <v>0.18</v>
      </c>
      <c r="C63" s="39">
        <v>0.31979999999999997</v>
      </c>
      <c r="D63" s="39">
        <v>0.44829999999999998</v>
      </c>
      <c r="E63" s="39">
        <v>0.57689999999999997</v>
      </c>
      <c r="F63" s="40">
        <v>0.36049999999999999</v>
      </c>
      <c r="G63" s="41">
        <v>0.48649999999999999</v>
      </c>
      <c r="H63" s="40">
        <v>0.61260000000000003</v>
      </c>
      <c r="I63" s="52">
        <v>0.35289999999999999</v>
      </c>
      <c r="J63" s="53">
        <v>0.49259999999999998</v>
      </c>
      <c r="K63" s="52">
        <v>0.63219999999999998</v>
      </c>
      <c r="L63" s="42">
        <v>0.35339999999999999</v>
      </c>
      <c r="M63" s="43">
        <v>0.51729999999999998</v>
      </c>
      <c r="N63" s="42">
        <v>0.68130000000000002</v>
      </c>
      <c r="O63" s="44">
        <v>0.38500000000000001</v>
      </c>
      <c r="P63" s="45">
        <v>0.57079999999999997</v>
      </c>
      <c r="Q63" s="44">
        <v>0.75649999999999995</v>
      </c>
      <c r="S63" s="109">
        <v>0.2119612933787671</v>
      </c>
      <c r="T63" s="109">
        <v>2.777360525793621E-2</v>
      </c>
      <c r="U63" s="109">
        <v>0.44510707641385377</v>
      </c>
      <c r="V63" s="109">
        <v>1.484361630983244E-2</v>
      </c>
      <c r="W63" s="98">
        <f t="shared" si="0"/>
        <v>0.43</v>
      </c>
      <c r="X63" s="104"/>
      <c r="Y63" s="101">
        <f t="shared" si="3"/>
        <v>0.49624136982050038</v>
      </c>
      <c r="Z63" s="101">
        <f t="shared" si="2"/>
        <v>2.1502976056829326E-2</v>
      </c>
    </row>
    <row r="64" spans="1:26" ht="15.75" x14ac:dyDescent="0.25">
      <c r="A64" s="4" t="s">
        <v>26</v>
      </c>
      <c r="B64" s="7">
        <v>0.2</v>
      </c>
      <c r="C64" s="39">
        <v>0.35170000000000001</v>
      </c>
      <c r="D64" s="39">
        <v>0.48060000000000003</v>
      </c>
      <c r="E64" s="39">
        <v>0.60950000000000004</v>
      </c>
      <c r="F64" s="40">
        <v>0.36099999999999999</v>
      </c>
      <c r="G64" s="41">
        <v>0.48480000000000001</v>
      </c>
      <c r="H64" s="40">
        <v>0.60860000000000003</v>
      </c>
      <c r="I64" s="52">
        <v>0.34970000000000001</v>
      </c>
      <c r="J64" s="53">
        <v>0.47920000000000001</v>
      </c>
      <c r="K64" s="52">
        <v>0.60870000000000002</v>
      </c>
      <c r="L64" s="42">
        <v>0.34870000000000001</v>
      </c>
      <c r="M64" s="43">
        <v>0.49540000000000001</v>
      </c>
      <c r="N64" s="42">
        <v>0.64219999999999999</v>
      </c>
      <c r="O64" s="44">
        <v>0.3644</v>
      </c>
      <c r="P64" s="45">
        <v>0.53659999999999997</v>
      </c>
      <c r="Q64" s="44">
        <v>0.7087</v>
      </c>
      <c r="S64" s="109">
        <v>0.4113711533186159</v>
      </c>
      <c r="T64" s="109">
        <v>-0.25984305970806582</v>
      </c>
      <c r="U64" s="109">
        <v>0.51705137628518671</v>
      </c>
      <c r="V64" s="109">
        <v>8.0584833048517358E-3</v>
      </c>
      <c r="W64" s="98">
        <f t="shared" si="0"/>
        <v>0.43</v>
      </c>
      <c r="X64" s="104"/>
      <c r="Y64" s="101">
        <f t="shared" si="3"/>
        <v>0.48138138685933046</v>
      </c>
      <c r="Z64" s="101">
        <f t="shared" si="2"/>
        <v>1.1673797674479354E-2</v>
      </c>
    </row>
    <row r="65" spans="1:26" ht="15.75" x14ac:dyDescent="0.25">
      <c r="A65" s="4" t="s">
        <v>26</v>
      </c>
      <c r="B65" s="7">
        <v>0.22</v>
      </c>
      <c r="C65" s="39">
        <v>0.3649</v>
      </c>
      <c r="D65" s="39">
        <v>0.49340000000000001</v>
      </c>
      <c r="E65" s="39">
        <v>0.62190000000000001</v>
      </c>
      <c r="F65" s="40">
        <v>0.35049999999999998</v>
      </c>
      <c r="G65" s="41">
        <v>0.46929999999999999</v>
      </c>
      <c r="H65" s="40">
        <v>0.58809999999999996</v>
      </c>
      <c r="I65" s="52">
        <v>0.32829999999999998</v>
      </c>
      <c r="J65" s="53">
        <v>0.44929999999999998</v>
      </c>
      <c r="K65" s="52">
        <v>0.57030000000000003</v>
      </c>
      <c r="L65" s="42">
        <v>0.3231</v>
      </c>
      <c r="M65" s="43">
        <v>0.45679999999999998</v>
      </c>
      <c r="N65" s="42">
        <v>0.59040000000000004</v>
      </c>
      <c r="O65" s="44">
        <v>0.3236</v>
      </c>
      <c r="P65" s="45">
        <v>0.4879</v>
      </c>
      <c r="Q65" s="44">
        <v>0.65229999999999999</v>
      </c>
      <c r="S65" s="109">
        <v>0.59327369975038713</v>
      </c>
      <c r="T65" s="109">
        <v>-0.52718771097178951</v>
      </c>
      <c r="U65" s="109">
        <v>0.56792744512622173</v>
      </c>
      <c r="V65" s="109">
        <v>3.9588654551354586E-3</v>
      </c>
      <c r="W65" s="98">
        <f t="shared" si="0"/>
        <v>0.43</v>
      </c>
      <c r="X65" s="104"/>
      <c r="Y65" s="101">
        <f t="shared" si="3"/>
        <v>0.45093303649219879</v>
      </c>
      <c r="Z65" s="101">
        <f t="shared" si="2"/>
        <v>5.734949443391227E-3</v>
      </c>
    </row>
    <row r="66" spans="1:26" ht="15.75" x14ac:dyDescent="0.25">
      <c r="A66" s="4" t="s">
        <v>26</v>
      </c>
      <c r="B66" s="7">
        <v>0.24</v>
      </c>
      <c r="C66" s="39">
        <v>0.37209999999999999</v>
      </c>
      <c r="D66" s="39">
        <v>0.49809999999999999</v>
      </c>
      <c r="E66" s="39">
        <v>0.62419999999999998</v>
      </c>
      <c r="F66" s="40">
        <v>0.3422</v>
      </c>
      <c r="G66" s="41">
        <v>0.45650000000000002</v>
      </c>
      <c r="H66" s="40">
        <v>0.57079999999999997</v>
      </c>
      <c r="I66" s="52">
        <v>0.30380000000000001</v>
      </c>
      <c r="J66" s="53">
        <v>0.4163</v>
      </c>
      <c r="K66" s="52">
        <v>0.52890000000000004</v>
      </c>
      <c r="L66" s="42">
        <v>0.2802</v>
      </c>
      <c r="M66" s="43">
        <v>0.40539999999999998</v>
      </c>
      <c r="N66" s="42">
        <v>0.53049999999999997</v>
      </c>
      <c r="O66" s="44">
        <v>0.26939999999999997</v>
      </c>
      <c r="P66" s="45">
        <v>0.4304</v>
      </c>
      <c r="Q66" s="44">
        <v>0.59150000000000003</v>
      </c>
      <c r="S66" s="109">
        <v>0.70491711238817378</v>
      </c>
      <c r="T66" s="109">
        <v>-0.74749781541849547</v>
      </c>
      <c r="U66" s="109">
        <v>0.60793549471244035</v>
      </c>
      <c r="V66" s="109">
        <v>6.2719222706307011E-3</v>
      </c>
      <c r="W66" s="98">
        <f t="shared" si="0"/>
        <v>0.43</v>
      </c>
      <c r="X66" s="104"/>
      <c r="Y66" s="101">
        <f t="shared" si="3"/>
        <v>0.41685060816306063</v>
      </c>
      <c r="Z66" s="101">
        <f t="shared" si="2"/>
        <v>9.0857235595837756E-3</v>
      </c>
    </row>
    <row r="67" spans="1:26" ht="15.75" x14ac:dyDescent="0.25">
      <c r="A67" s="4" t="s">
        <v>26</v>
      </c>
      <c r="B67" s="7">
        <v>0.26</v>
      </c>
      <c r="C67" s="39">
        <v>0.37330000000000002</v>
      </c>
      <c r="D67" s="39">
        <v>0.497</v>
      </c>
      <c r="E67" s="39">
        <v>0.62070000000000003</v>
      </c>
      <c r="F67" s="40">
        <v>0.3377</v>
      </c>
      <c r="G67" s="41">
        <v>0.44990000000000002</v>
      </c>
      <c r="H67" s="40">
        <v>0.56220000000000003</v>
      </c>
      <c r="I67" s="52">
        <v>0.2838</v>
      </c>
      <c r="J67" s="53">
        <v>0.38940000000000002</v>
      </c>
      <c r="K67" s="52">
        <v>0.495</v>
      </c>
      <c r="L67" s="42">
        <v>0.23350000000000001</v>
      </c>
      <c r="M67" s="43">
        <v>0.35370000000000001</v>
      </c>
      <c r="N67" s="42">
        <v>0.47389999999999999</v>
      </c>
      <c r="O67" s="44">
        <v>0.22009999999999999</v>
      </c>
      <c r="P67" s="45">
        <v>0.377</v>
      </c>
      <c r="Q67" s="44">
        <v>0.53390000000000004</v>
      </c>
      <c r="S67" s="109">
        <v>0.72706852036281899</v>
      </c>
      <c r="T67" s="109">
        <v>-0.88112101074393356</v>
      </c>
      <c r="U67" s="109">
        <v>0.63236784804908319</v>
      </c>
      <c r="V67" s="109">
        <v>1.422300782845508E-2</v>
      </c>
      <c r="W67" s="98">
        <f t="shared" ref="W67:W130" si="4">W66</f>
        <v>0.43</v>
      </c>
      <c r="X67" s="104"/>
      <c r="Y67" s="101">
        <f t="shared" si="3"/>
        <v>0.387920782844277</v>
      </c>
      <c r="Z67" s="101">
        <f t="shared" si="2"/>
        <v>2.0603941142616215E-2</v>
      </c>
    </row>
    <row r="68" spans="1:26" ht="15.75" x14ac:dyDescent="0.25">
      <c r="A68" s="4" t="s">
        <v>26</v>
      </c>
      <c r="B68" s="7">
        <v>0.28000000000000003</v>
      </c>
      <c r="C68" s="39">
        <v>0.37619999999999998</v>
      </c>
      <c r="D68" s="39">
        <v>0.4955</v>
      </c>
      <c r="E68" s="39">
        <v>0.61470000000000002</v>
      </c>
      <c r="F68" s="40">
        <v>0.33189999999999997</v>
      </c>
      <c r="G68" s="41">
        <v>0.44400000000000001</v>
      </c>
      <c r="H68" s="40">
        <v>0.55610000000000004</v>
      </c>
      <c r="I68" s="52">
        <v>0.27010000000000001</v>
      </c>
      <c r="J68" s="53">
        <v>0.37169999999999997</v>
      </c>
      <c r="K68" s="52">
        <v>0.4733</v>
      </c>
      <c r="L68" s="42">
        <v>0.20050000000000001</v>
      </c>
      <c r="M68" s="43">
        <v>0.31630000000000003</v>
      </c>
      <c r="N68" s="42">
        <v>0.43219999999999997</v>
      </c>
      <c r="O68" s="44">
        <v>0.1847</v>
      </c>
      <c r="P68" s="45">
        <v>0.33760000000000001</v>
      </c>
      <c r="Q68" s="44">
        <v>0.49049999999999999</v>
      </c>
      <c r="S68" s="109">
        <v>0.71939941351981029</v>
      </c>
      <c r="T68" s="109">
        <v>-0.95662810349870175</v>
      </c>
      <c r="U68" s="109">
        <v>0.64597306786861508</v>
      </c>
      <c r="V68" s="109">
        <v>1.9771625894372969E-2</v>
      </c>
      <c r="W68" s="98">
        <f t="shared" si="4"/>
        <v>0.43</v>
      </c>
      <c r="X68" s="104"/>
      <c r="Y68" s="101">
        <f t="shared" si="3"/>
        <v>0.36763993492398622</v>
      </c>
      <c r="Z68" s="101">
        <f t="shared" ref="Z68:Z131" si="5">1.32240356822621*V68*SQRT(1+1/5+(W68-0.427999999999999)^2/0.171679999999999)</f>
        <v>2.8641861210712466E-2</v>
      </c>
    </row>
    <row r="69" spans="1:26" ht="15.75" x14ac:dyDescent="0.25">
      <c r="A69" s="4" t="s">
        <v>26</v>
      </c>
      <c r="B69" s="7">
        <v>0.3</v>
      </c>
      <c r="C69" s="39">
        <v>0.3775</v>
      </c>
      <c r="D69" s="39">
        <v>0.49380000000000002</v>
      </c>
      <c r="E69" s="39">
        <v>0.61009999999999998</v>
      </c>
      <c r="F69" s="40">
        <v>0.32850000000000001</v>
      </c>
      <c r="G69" s="41">
        <v>0.43990000000000001</v>
      </c>
      <c r="H69" s="40">
        <v>0.5514</v>
      </c>
      <c r="I69" s="52">
        <v>0.26300000000000001</v>
      </c>
      <c r="J69" s="53">
        <v>0.36180000000000001</v>
      </c>
      <c r="K69" s="52">
        <v>0.46060000000000001</v>
      </c>
      <c r="L69" s="42">
        <v>0.1865</v>
      </c>
      <c r="M69" s="43">
        <v>0.29830000000000001</v>
      </c>
      <c r="N69" s="42">
        <v>0.41</v>
      </c>
      <c r="O69" s="44">
        <v>0.16650000000000001</v>
      </c>
      <c r="P69" s="45">
        <v>0.31380000000000002</v>
      </c>
      <c r="Q69" s="44">
        <v>0.46110000000000001</v>
      </c>
      <c r="S69" s="109">
        <v>0.68289039388388084</v>
      </c>
      <c r="T69" s="109">
        <v>-0.96969931933080178</v>
      </c>
      <c r="U69" s="109">
        <v>0.64800899019596125</v>
      </c>
      <c r="V69" s="109">
        <v>2.0949735997627599E-2</v>
      </c>
      <c r="W69" s="98">
        <f t="shared" si="4"/>
        <v>0.43</v>
      </c>
      <c r="X69" s="104"/>
      <c r="Y69" s="101">
        <f t="shared" si="3"/>
        <v>0.35730471671284603</v>
      </c>
      <c r="Z69" s="101">
        <f t="shared" si="5"/>
        <v>3.0348512259474249E-2</v>
      </c>
    </row>
    <row r="70" spans="1:26" ht="15.75" x14ac:dyDescent="0.25">
      <c r="A70" s="4" t="s">
        <v>26</v>
      </c>
      <c r="B70" s="7">
        <v>0.32</v>
      </c>
      <c r="C70" s="39">
        <v>0.37709999999999999</v>
      </c>
      <c r="D70" s="39">
        <v>0.49130000000000001</v>
      </c>
      <c r="E70" s="39">
        <v>0.60540000000000005</v>
      </c>
      <c r="F70" s="40">
        <v>0.32700000000000001</v>
      </c>
      <c r="G70" s="41">
        <v>0.43940000000000001</v>
      </c>
      <c r="H70" s="40">
        <v>0.55179999999999996</v>
      </c>
      <c r="I70" s="52">
        <v>0.2626</v>
      </c>
      <c r="J70" s="53">
        <v>0.36059999999999998</v>
      </c>
      <c r="K70" s="52">
        <v>0.45860000000000001</v>
      </c>
      <c r="L70" s="42">
        <v>0.1852</v>
      </c>
      <c r="M70" s="43">
        <v>0.29609999999999997</v>
      </c>
      <c r="N70" s="42">
        <v>0.40710000000000002</v>
      </c>
      <c r="O70" s="44">
        <v>0.1653</v>
      </c>
      <c r="P70" s="45">
        <v>0.30740000000000001</v>
      </c>
      <c r="Q70" s="44">
        <v>0.44940000000000002</v>
      </c>
      <c r="S70" s="109">
        <v>0.62907899177029614</v>
      </c>
      <c r="T70" s="109">
        <v>-0.93079893663445235</v>
      </c>
      <c r="U70" s="109">
        <v>0.64050468258967086</v>
      </c>
      <c r="V70" s="109">
        <v>2.078458101827069E-2</v>
      </c>
      <c r="W70" s="98">
        <f t="shared" si="4"/>
        <v>0.43</v>
      </c>
      <c r="X70" s="104"/>
      <c r="Y70" s="101">
        <f t="shared" si="3"/>
        <v>0.35657784541518411</v>
      </c>
      <c r="Z70" s="101">
        <f t="shared" si="5"/>
        <v>3.0109263043336443E-2</v>
      </c>
    </row>
    <row r="71" spans="1:26" ht="15.75" x14ac:dyDescent="0.25">
      <c r="A71" s="4" t="s">
        <v>26</v>
      </c>
      <c r="B71" s="7">
        <v>0.34</v>
      </c>
      <c r="C71" s="39">
        <v>0.38440000000000002</v>
      </c>
      <c r="D71" s="39">
        <v>0.49690000000000001</v>
      </c>
      <c r="E71" s="39">
        <v>0.60940000000000005</v>
      </c>
      <c r="F71" s="40">
        <v>0.33069999999999999</v>
      </c>
      <c r="G71" s="41">
        <v>0.44359999999999999</v>
      </c>
      <c r="H71" s="40">
        <v>0.55640000000000001</v>
      </c>
      <c r="I71" s="52">
        <v>0.26690000000000003</v>
      </c>
      <c r="J71" s="53">
        <v>0.3659</v>
      </c>
      <c r="K71" s="52">
        <v>0.46489999999999998</v>
      </c>
      <c r="L71" s="42">
        <v>0.1895</v>
      </c>
      <c r="M71" s="43">
        <v>0.30459999999999998</v>
      </c>
      <c r="N71" s="42">
        <v>0.41980000000000001</v>
      </c>
      <c r="O71" s="44">
        <v>0.17219999999999999</v>
      </c>
      <c r="P71" s="45">
        <v>0.31330000000000002</v>
      </c>
      <c r="Q71" s="44">
        <v>0.45440000000000003</v>
      </c>
      <c r="S71" s="109">
        <v>0.62680843274237952</v>
      </c>
      <c r="T71" s="109">
        <v>-0.92503953572725905</v>
      </c>
      <c r="U71" s="109">
        <v>0.64443355100114441</v>
      </c>
      <c r="V71" s="109">
        <v>1.886592863620231E-2</v>
      </c>
      <c r="W71" s="98">
        <f t="shared" si="4"/>
        <v>0.43</v>
      </c>
      <c r="X71" s="104"/>
      <c r="Y71" s="101">
        <f t="shared" si="3"/>
        <v>0.36256342985248902</v>
      </c>
      <c r="Z71" s="101">
        <f t="shared" si="5"/>
        <v>2.7329836832645026E-2</v>
      </c>
    </row>
    <row r="72" spans="1:26" ht="15.75" x14ac:dyDescent="0.25">
      <c r="A72" s="4" t="s">
        <v>26</v>
      </c>
      <c r="B72" s="7">
        <v>0.36</v>
      </c>
      <c r="C72" s="39">
        <v>0.38490000000000002</v>
      </c>
      <c r="D72" s="39">
        <v>0.49940000000000001</v>
      </c>
      <c r="E72" s="39">
        <v>0.6139</v>
      </c>
      <c r="F72" s="40">
        <v>0.33500000000000002</v>
      </c>
      <c r="G72" s="41">
        <v>0.45079999999999998</v>
      </c>
      <c r="H72" s="40">
        <v>0.56669999999999998</v>
      </c>
      <c r="I72" s="52">
        <v>0.27529999999999999</v>
      </c>
      <c r="J72" s="53">
        <v>0.3795</v>
      </c>
      <c r="K72" s="52">
        <v>0.48370000000000002</v>
      </c>
      <c r="L72" s="42">
        <v>0.2019</v>
      </c>
      <c r="M72" s="43">
        <v>0.32129999999999997</v>
      </c>
      <c r="N72" s="42">
        <v>0.44059999999999999</v>
      </c>
      <c r="O72" s="44">
        <v>0.16650000000000001</v>
      </c>
      <c r="P72" s="45">
        <v>0.31830000000000003</v>
      </c>
      <c r="Q72" s="44">
        <v>0.47020000000000001</v>
      </c>
      <c r="S72" s="109">
        <v>0.47022436657973782</v>
      </c>
      <c r="T72" s="109">
        <v>-0.7794783601919647</v>
      </c>
      <c r="U72" s="109">
        <v>0.62519353394373633</v>
      </c>
      <c r="V72" s="109">
        <v>1.5342464987337901E-2</v>
      </c>
      <c r="W72" s="98">
        <f t="shared" si="4"/>
        <v>0.43</v>
      </c>
      <c r="X72" s="104"/>
      <c r="Y72" s="101">
        <f t="shared" si="3"/>
        <v>0.37696232444178501</v>
      </c>
      <c r="Z72" s="101">
        <f t="shared" si="5"/>
        <v>2.2225625507238219E-2</v>
      </c>
    </row>
    <row r="73" spans="1:26" ht="15.75" x14ac:dyDescent="0.25">
      <c r="A73" s="4" t="s">
        <v>26</v>
      </c>
      <c r="B73" s="7">
        <v>0.38</v>
      </c>
      <c r="C73" s="39">
        <v>0.38869999999999999</v>
      </c>
      <c r="D73" s="39">
        <v>0.50270000000000004</v>
      </c>
      <c r="E73" s="39">
        <v>0.61670000000000003</v>
      </c>
      <c r="F73" s="40">
        <v>0.34</v>
      </c>
      <c r="G73" s="41">
        <v>0.46100000000000002</v>
      </c>
      <c r="H73" s="40">
        <v>0.58199999999999996</v>
      </c>
      <c r="I73" s="52">
        <v>0.28549999999999998</v>
      </c>
      <c r="J73" s="53">
        <v>0.39879999999999999</v>
      </c>
      <c r="K73" s="52">
        <v>0.51200000000000001</v>
      </c>
      <c r="L73" s="42">
        <v>0.20849999999999999</v>
      </c>
      <c r="M73" s="43">
        <v>0.33960000000000001</v>
      </c>
      <c r="N73" s="42">
        <v>0.47070000000000001</v>
      </c>
      <c r="O73" s="44">
        <v>0.14860000000000001</v>
      </c>
      <c r="P73" s="45">
        <v>0.317</v>
      </c>
      <c r="Q73" s="44">
        <v>0.4854</v>
      </c>
      <c r="S73" s="109">
        <v>0.19781197227299041</v>
      </c>
      <c r="T73" s="109">
        <v>-0.5463736868959489</v>
      </c>
      <c r="U73" s="109">
        <v>0.59463987778264527</v>
      </c>
      <c r="V73" s="109">
        <v>1.109251765664304E-2</v>
      </c>
      <c r="W73" s="98">
        <f t="shared" si="4"/>
        <v>0.43</v>
      </c>
      <c r="X73" s="104"/>
      <c r="Y73" s="101">
        <f t="shared" si="3"/>
        <v>0.39627462609066316</v>
      </c>
      <c r="Z73" s="101">
        <f t="shared" si="5"/>
        <v>1.6069004789806801E-2</v>
      </c>
    </row>
    <row r="74" spans="1:26" ht="15.75" x14ac:dyDescent="0.25">
      <c r="A74" s="4" t="s">
        <v>26</v>
      </c>
      <c r="B74" s="7">
        <v>0.4</v>
      </c>
      <c r="C74" s="39">
        <v>0.38950000000000001</v>
      </c>
      <c r="D74" s="39">
        <v>0.50480000000000003</v>
      </c>
      <c r="E74" s="39">
        <v>0.62</v>
      </c>
      <c r="F74" s="40">
        <v>0.34260000000000002</v>
      </c>
      <c r="G74" s="41">
        <v>0.4698</v>
      </c>
      <c r="H74" s="40">
        <v>0.59709999999999996</v>
      </c>
      <c r="I74" s="52">
        <v>0.29199999999999998</v>
      </c>
      <c r="J74" s="53">
        <v>0.41770000000000002</v>
      </c>
      <c r="K74" s="52">
        <v>0.54349999999999998</v>
      </c>
      <c r="L74" s="42">
        <v>0.2039</v>
      </c>
      <c r="M74" s="43">
        <v>0.35539999999999999</v>
      </c>
      <c r="N74" s="42">
        <v>0.50690000000000002</v>
      </c>
      <c r="O74" s="44">
        <v>0.1186</v>
      </c>
      <c r="P74" s="45">
        <v>0.3049</v>
      </c>
      <c r="Q74" s="44">
        <v>0.49130000000000001</v>
      </c>
      <c r="S74" s="109">
        <v>-0.15748068006014959</v>
      </c>
      <c r="T74" s="109">
        <v>-0.25757024437974962</v>
      </c>
      <c r="U74" s="109">
        <v>0.55501526212121621</v>
      </c>
      <c r="V74" s="109">
        <v>5.4795040286319437E-3</v>
      </c>
      <c r="W74" s="98">
        <f t="shared" si="4"/>
        <v>0.43</v>
      </c>
      <c r="X74" s="104"/>
      <c r="Y74" s="101">
        <f t="shared" si="3"/>
        <v>0.41514187929480223</v>
      </c>
      <c r="Z74" s="101">
        <f t="shared" si="5"/>
        <v>7.9377990828909117E-3</v>
      </c>
    </row>
    <row r="75" spans="1:26" ht="15.75" x14ac:dyDescent="0.25">
      <c r="A75" s="4" t="s">
        <v>26</v>
      </c>
      <c r="B75" s="7">
        <v>0.42</v>
      </c>
      <c r="C75" s="39">
        <v>0.38629999999999998</v>
      </c>
      <c r="D75" s="39">
        <v>0.50670000000000004</v>
      </c>
      <c r="E75" s="39">
        <v>0.62709999999999999</v>
      </c>
      <c r="F75" s="40">
        <v>0.34239999999999998</v>
      </c>
      <c r="G75" s="41">
        <v>0.47760000000000002</v>
      </c>
      <c r="H75" s="40">
        <v>0.6129</v>
      </c>
      <c r="I75" s="52">
        <v>0.2898</v>
      </c>
      <c r="J75" s="53">
        <v>0.43080000000000002</v>
      </c>
      <c r="K75" s="52">
        <v>0.57179999999999997</v>
      </c>
      <c r="L75" s="42">
        <v>0.19</v>
      </c>
      <c r="M75" s="43">
        <v>0.36420000000000002</v>
      </c>
      <c r="N75" s="42">
        <v>0.53839999999999999</v>
      </c>
      <c r="O75" s="44">
        <v>7.6799999999999993E-2</v>
      </c>
      <c r="P75" s="45">
        <v>0.2853</v>
      </c>
      <c r="Q75" s="44">
        <v>0.49370000000000003</v>
      </c>
      <c r="S75" s="109">
        <v>-0.49317775666798819</v>
      </c>
      <c r="T75" s="109">
        <v>-1.3867645827341151E-3</v>
      </c>
      <c r="U75" s="109">
        <v>0.5207895608718307</v>
      </c>
      <c r="V75" s="109">
        <v>1.803062848942991E-3</v>
      </c>
      <c r="W75" s="98">
        <f t="shared" si="4"/>
        <v>0.43</v>
      </c>
      <c r="X75" s="104"/>
      <c r="Y75" s="101">
        <f t="shared" si="3"/>
        <v>0.42900468489334403</v>
      </c>
      <c r="Z75" s="101">
        <f t="shared" si="5"/>
        <v>2.6119792145326121E-3</v>
      </c>
    </row>
    <row r="76" spans="1:26" ht="15.75" x14ac:dyDescent="0.25">
      <c r="A76" s="4" t="s">
        <v>26</v>
      </c>
      <c r="B76" s="7">
        <v>0.44</v>
      </c>
      <c r="C76" s="39">
        <v>0.37780000000000002</v>
      </c>
      <c r="D76" s="39">
        <v>0.50680000000000003</v>
      </c>
      <c r="E76" s="39">
        <v>0.63580000000000003</v>
      </c>
      <c r="F76" s="40">
        <v>0.33529999999999999</v>
      </c>
      <c r="G76" s="41">
        <v>0.47960000000000003</v>
      </c>
      <c r="H76" s="40">
        <v>0.62390000000000001</v>
      </c>
      <c r="I76" s="52">
        <v>0.28360000000000002</v>
      </c>
      <c r="J76" s="53">
        <v>0.43859999999999999</v>
      </c>
      <c r="K76" s="52">
        <v>0.59360000000000002</v>
      </c>
      <c r="L76" s="42">
        <v>0.16819999999999999</v>
      </c>
      <c r="M76" s="43">
        <v>0.36249999999999999</v>
      </c>
      <c r="N76" s="42">
        <v>0.55679999999999996</v>
      </c>
      <c r="O76" s="44">
        <v>1.8700000000000001E-2</v>
      </c>
      <c r="P76" s="45">
        <v>0.25530000000000003</v>
      </c>
      <c r="Q76" s="44">
        <v>0.49199999999999999</v>
      </c>
      <c r="S76" s="109">
        <v>-0.81828049349968746</v>
      </c>
      <c r="T76" s="109">
        <v>0.22905905113109301</v>
      </c>
      <c r="U76" s="109">
        <v>0.48851509906194401</v>
      </c>
      <c r="V76" s="109">
        <v>5.8359533123130787E-3</v>
      </c>
      <c r="W76" s="98">
        <f t="shared" si="4"/>
        <v>0.43</v>
      </c>
      <c r="X76" s="104"/>
      <c r="Y76" s="101">
        <f t="shared" si="3"/>
        <v>0.43571042780022179</v>
      </c>
      <c r="Z76" s="101">
        <f t="shared" si="5"/>
        <v>8.4541638455257612E-3</v>
      </c>
    </row>
    <row r="77" spans="1:26" ht="15.75" x14ac:dyDescent="0.25">
      <c r="A77" s="4" t="s">
        <v>26</v>
      </c>
      <c r="B77" s="7">
        <v>0.46</v>
      </c>
      <c r="C77" s="39">
        <v>0.36159999999999998</v>
      </c>
      <c r="D77" s="39">
        <v>0.498</v>
      </c>
      <c r="E77" s="39">
        <v>0.63429999999999997</v>
      </c>
      <c r="F77" s="40">
        <v>0.3206</v>
      </c>
      <c r="G77" s="41">
        <v>0.4728</v>
      </c>
      <c r="H77" s="40">
        <v>0.625</v>
      </c>
      <c r="I77" s="52">
        <v>0.27160000000000001</v>
      </c>
      <c r="J77" s="53">
        <v>0.43759999999999999</v>
      </c>
      <c r="K77" s="52">
        <v>0.60360000000000003</v>
      </c>
      <c r="L77" s="42">
        <v>0.1411</v>
      </c>
      <c r="M77" s="43">
        <v>0.34949999999999998</v>
      </c>
      <c r="N77" s="42">
        <v>0.55789999999999995</v>
      </c>
      <c r="O77" s="44">
        <v>-4.8800000000000003E-2</v>
      </c>
      <c r="P77" s="45">
        <v>0.2122</v>
      </c>
      <c r="Q77" s="44">
        <v>0.4733</v>
      </c>
      <c r="S77" s="109">
        <v>-1.1700748429425949</v>
      </c>
      <c r="T77" s="109">
        <v>0.47409388940626551</v>
      </c>
      <c r="U77" s="109">
        <v>0.44562249517099128</v>
      </c>
      <c r="V77" s="109">
        <v>1.0802615487198179E-2</v>
      </c>
      <c r="W77" s="98">
        <f t="shared" si="4"/>
        <v>0.43</v>
      </c>
      <c r="X77" s="104"/>
      <c r="Y77" s="101">
        <f t="shared" si="3"/>
        <v>0.43313602915559968</v>
      </c>
      <c r="Z77" s="101">
        <f t="shared" si="5"/>
        <v>1.5649042478852532E-2</v>
      </c>
    </row>
    <row r="78" spans="1:26" ht="15.75" x14ac:dyDescent="0.25">
      <c r="A78" s="4" t="s">
        <v>26</v>
      </c>
      <c r="B78" s="7">
        <v>0.48</v>
      </c>
      <c r="C78" s="39">
        <v>0.33510000000000001</v>
      </c>
      <c r="D78" s="39">
        <v>0.47899999999999998</v>
      </c>
      <c r="E78" s="39">
        <v>0.623</v>
      </c>
      <c r="F78" s="40">
        <v>0.29349999999999998</v>
      </c>
      <c r="G78" s="41">
        <v>0.45200000000000001</v>
      </c>
      <c r="H78" s="40">
        <v>0.61050000000000004</v>
      </c>
      <c r="I78" s="52">
        <v>0.24310000000000001</v>
      </c>
      <c r="J78" s="53">
        <v>0.41920000000000002</v>
      </c>
      <c r="K78" s="52">
        <v>0.59530000000000005</v>
      </c>
      <c r="L78" s="42">
        <v>0.1046</v>
      </c>
      <c r="M78" s="43">
        <v>0.3211</v>
      </c>
      <c r="N78" s="42">
        <v>0.53769999999999996</v>
      </c>
      <c r="O78" s="44">
        <v>-0.1168</v>
      </c>
      <c r="P78" s="45">
        <v>0.1552</v>
      </c>
      <c r="Q78" s="44">
        <v>0.42720000000000002</v>
      </c>
      <c r="S78" s="109">
        <v>-1.452986983945795</v>
      </c>
      <c r="T78" s="109">
        <v>0.65329767298082897</v>
      </c>
      <c r="U78" s="109">
        <v>0.4017423247120942</v>
      </c>
      <c r="V78" s="109">
        <v>1.5779692898763562E-2</v>
      </c>
      <c r="W78" s="98">
        <f t="shared" si="4"/>
        <v>0.43</v>
      </c>
      <c r="X78" s="104"/>
      <c r="Y78" s="101">
        <f t="shared" si="3"/>
        <v>0.41400303076227318</v>
      </c>
      <c r="Z78" s="101">
        <f t="shared" si="5"/>
        <v>2.2859008984318249E-2</v>
      </c>
    </row>
    <row r="79" spans="1:26" ht="15.75" x14ac:dyDescent="0.25">
      <c r="A79" s="4" t="s">
        <v>26</v>
      </c>
      <c r="B79" s="7">
        <v>0.5</v>
      </c>
      <c r="C79" s="39">
        <v>0.29189999999999999</v>
      </c>
      <c r="D79" s="39">
        <v>0.44290000000000002</v>
      </c>
      <c r="E79" s="39">
        <v>0.59389999999999998</v>
      </c>
      <c r="F79" s="40">
        <v>0.249</v>
      </c>
      <c r="G79" s="41">
        <v>0.41189999999999999</v>
      </c>
      <c r="H79" s="40">
        <v>0.57479999999999998</v>
      </c>
      <c r="I79" s="52">
        <v>0.1946</v>
      </c>
      <c r="J79" s="53">
        <v>0.37640000000000001</v>
      </c>
      <c r="K79" s="52">
        <v>0.55830000000000002</v>
      </c>
      <c r="L79" s="42">
        <v>5.3999999999999999E-2</v>
      </c>
      <c r="M79" s="43">
        <v>0.27</v>
      </c>
      <c r="N79" s="42">
        <v>0.48599999999999999</v>
      </c>
      <c r="O79" s="44">
        <v>-0.17469999999999999</v>
      </c>
      <c r="P79" s="45">
        <v>9.3200000000000005E-2</v>
      </c>
      <c r="Q79" s="44">
        <v>0.36109999999999998</v>
      </c>
      <c r="S79" s="109">
        <v>-1.534909668950081</v>
      </c>
      <c r="T79" s="109">
        <v>0.67573231291707059</v>
      </c>
      <c r="U79" s="109">
        <v>0.36354012126151508</v>
      </c>
      <c r="V79" s="109">
        <v>1.703723148105497E-2</v>
      </c>
      <c r="W79" s="99">
        <f t="shared" si="4"/>
        <v>0.43</v>
      </c>
      <c r="X79" s="104"/>
      <c r="Y79" s="101">
        <f t="shared" si="3"/>
        <v>0.37030021802698548</v>
      </c>
      <c r="Z79" s="101">
        <f t="shared" si="5"/>
        <v>2.4680722875402815E-2</v>
      </c>
    </row>
    <row r="80" spans="1:26" ht="15.75" x14ac:dyDescent="0.25">
      <c r="A80" s="4" t="s">
        <v>26</v>
      </c>
      <c r="B80" s="7">
        <v>0.52</v>
      </c>
      <c r="C80" s="39">
        <v>0.22819999999999999</v>
      </c>
      <c r="D80" s="39">
        <v>0.38319999999999999</v>
      </c>
      <c r="E80" s="39">
        <v>0.5383</v>
      </c>
      <c r="F80" s="40">
        <v>0.18709999999999999</v>
      </c>
      <c r="G80" s="41">
        <v>0.35</v>
      </c>
      <c r="H80" s="40">
        <v>0.51300000000000001</v>
      </c>
      <c r="I80" s="52">
        <v>0.12039999999999999</v>
      </c>
      <c r="J80" s="53">
        <v>0.30059999999999998</v>
      </c>
      <c r="K80" s="52">
        <v>0.48080000000000001</v>
      </c>
      <c r="L80" s="42">
        <v>-2.3400000000000001E-2</v>
      </c>
      <c r="M80" s="43">
        <v>0.18179999999999999</v>
      </c>
      <c r="N80" s="42">
        <v>0.38700000000000001</v>
      </c>
      <c r="O80" s="44">
        <v>-0.23319999999999999</v>
      </c>
      <c r="P80" s="45">
        <v>2.1499999999999998E-2</v>
      </c>
      <c r="Q80" s="44">
        <v>0.27629999999999999</v>
      </c>
      <c r="S80" s="109">
        <v>-1.3623116136630431</v>
      </c>
      <c r="T80" s="109">
        <v>0.48885752034258761</v>
      </c>
      <c r="U80" s="109">
        <v>0.33451900349735758</v>
      </c>
      <c r="V80" s="109">
        <v>1.062049488900106E-2</v>
      </c>
      <c r="W80" s="98">
        <f t="shared" si="4"/>
        <v>0.43</v>
      </c>
      <c r="X80" s="104"/>
      <c r="Y80" s="101">
        <f t="shared" si="3"/>
        <v>0.29283631987837355</v>
      </c>
      <c r="Z80" s="101">
        <f t="shared" si="5"/>
        <v>1.5385216280388076E-2</v>
      </c>
    </row>
    <row r="81" spans="1:26" ht="15.75" x14ac:dyDescent="0.25">
      <c r="A81" s="4" t="s">
        <v>26</v>
      </c>
      <c r="B81" s="7">
        <v>0.54</v>
      </c>
      <c r="C81" s="39">
        <v>0.15260000000000001</v>
      </c>
      <c r="D81" s="39">
        <v>0.30499999999999999</v>
      </c>
      <c r="E81" s="39">
        <v>0.45750000000000002</v>
      </c>
      <c r="F81" s="40">
        <v>0.106</v>
      </c>
      <c r="G81" s="41">
        <v>0.2616</v>
      </c>
      <c r="H81" s="40">
        <v>0.4173</v>
      </c>
      <c r="I81" s="52">
        <v>1.2699999999999999E-2</v>
      </c>
      <c r="J81" s="53">
        <v>0.1857</v>
      </c>
      <c r="K81" s="52">
        <v>0.35870000000000002</v>
      </c>
      <c r="L81" s="42">
        <v>-0.1313</v>
      </c>
      <c r="M81" s="43">
        <v>5.0799999999999998E-2</v>
      </c>
      <c r="N81" s="42">
        <v>0.23300000000000001</v>
      </c>
      <c r="O81" s="44">
        <v>-0.29089999999999999</v>
      </c>
      <c r="P81" s="45">
        <v>-6.5000000000000002E-2</v>
      </c>
      <c r="Q81" s="44">
        <v>0.16089999999999999</v>
      </c>
      <c r="S81" s="109">
        <v>-0.83938659375785307</v>
      </c>
      <c r="T81" s="109">
        <v>-5.7294580174139693E-3</v>
      </c>
      <c r="U81" s="109">
        <v>0.33265557990566108</v>
      </c>
      <c r="V81" s="109">
        <v>1.4050343513663639E-2</v>
      </c>
      <c r="W81" s="98">
        <f t="shared" si="4"/>
        <v>0.43</v>
      </c>
      <c r="X81" s="104"/>
      <c r="Y81" s="101">
        <f t="shared" si="3"/>
        <v>0.17498933177234605</v>
      </c>
      <c r="Z81" s="101">
        <f t="shared" si="5"/>
        <v>2.0353813643404998E-2</v>
      </c>
    </row>
    <row r="82" spans="1:26" ht="15.75" x14ac:dyDescent="0.25">
      <c r="A82" s="4" t="s">
        <v>26</v>
      </c>
      <c r="B82" s="7">
        <v>0.56000000000000005</v>
      </c>
      <c r="C82" s="39">
        <v>7.8700000000000006E-2</v>
      </c>
      <c r="D82" s="39">
        <v>0.2215</v>
      </c>
      <c r="E82" s="39">
        <v>0.36430000000000001</v>
      </c>
      <c r="F82" s="40">
        <v>1.7600000000000001E-2</v>
      </c>
      <c r="G82" s="41">
        <v>0.1578</v>
      </c>
      <c r="H82" s="40">
        <v>0.29799999999999999</v>
      </c>
      <c r="I82" s="52">
        <v>-0.1069</v>
      </c>
      <c r="J82" s="53">
        <v>4.53E-2</v>
      </c>
      <c r="K82" s="52">
        <v>0.19739999999999999</v>
      </c>
      <c r="L82" s="42">
        <v>-0.21790000000000001</v>
      </c>
      <c r="M82" s="43">
        <v>-7.2099999999999997E-2</v>
      </c>
      <c r="N82" s="42">
        <v>7.3599999999999999E-2</v>
      </c>
      <c r="O82" s="44">
        <v>-0.32329999999999998</v>
      </c>
      <c r="P82" s="45">
        <v>-0.14199999999999999</v>
      </c>
      <c r="Q82" s="44">
        <v>3.9300000000000002E-2</v>
      </c>
      <c r="S82" s="109">
        <v>-3.2936923306360423E-2</v>
      </c>
      <c r="T82" s="109">
        <v>-0.70303902902727322</v>
      </c>
      <c r="U82" s="109">
        <v>0.35016514398127252</v>
      </c>
      <c r="V82" s="109">
        <v>1.8579900747050709E-2</v>
      </c>
      <c r="W82" s="98">
        <f t="shared" si="4"/>
        <v>0.43</v>
      </c>
      <c r="X82" s="104"/>
      <c r="Y82" s="101">
        <f t="shared" ref="Y82:Y145" si="6">S82*W82^2+T82*W82+U82</f>
        <v>4.1768324380199007E-2</v>
      </c>
      <c r="Z82" s="101">
        <f t="shared" si="5"/>
        <v>2.691548693814268E-2</v>
      </c>
    </row>
    <row r="83" spans="1:26" ht="15.75" x14ac:dyDescent="0.25">
      <c r="A83" s="4" t="s">
        <v>26</v>
      </c>
      <c r="B83" s="7">
        <v>0.57999999999999996</v>
      </c>
      <c r="C83" s="39">
        <v>2.18E-2</v>
      </c>
      <c r="D83" s="39">
        <v>0.14779999999999999</v>
      </c>
      <c r="E83" s="39">
        <v>0.2737</v>
      </c>
      <c r="F83" s="40">
        <v>-6.2E-2</v>
      </c>
      <c r="G83" s="41">
        <v>5.79E-2</v>
      </c>
      <c r="H83" s="40">
        <v>0.1779</v>
      </c>
      <c r="I83" s="52">
        <v>-0.17230000000000001</v>
      </c>
      <c r="J83" s="53">
        <v>-5.9400000000000001E-2</v>
      </c>
      <c r="K83" s="52">
        <v>5.3499999999999999E-2</v>
      </c>
      <c r="L83" s="42">
        <v>-0.24129999999999999</v>
      </c>
      <c r="M83" s="43">
        <v>-0.12609999999999999</v>
      </c>
      <c r="N83" s="42">
        <v>-1.09E-2</v>
      </c>
      <c r="O83" s="44">
        <v>-0.30830000000000002</v>
      </c>
      <c r="P83" s="45">
        <v>-0.16189999999999999</v>
      </c>
      <c r="Q83" s="44">
        <v>-1.55E-2</v>
      </c>
      <c r="S83" s="109">
        <v>0.7134620489700203</v>
      </c>
      <c r="T83" s="109">
        <v>-1.226107296450365</v>
      </c>
      <c r="U83" s="109">
        <v>0.34124165798879741</v>
      </c>
      <c r="V83" s="109">
        <v>1.09474700605269E-2</v>
      </c>
      <c r="W83" s="98">
        <f t="shared" si="4"/>
        <v>0.43</v>
      </c>
      <c r="X83" s="104"/>
      <c r="Y83" s="101">
        <f t="shared" si="6"/>
        <v>-5.4065346630302824E-2</v>
      </c>
      <c r="Z83" s="101">
        <f t="shared" si="5"/>
        <v>1.5858883824586216E-2</v>
      </c>
    </row>
    <row r="84" spans="1:26" ht="15.75" x14ac:dyDescent="0.25">
      <c r="A84" s="4" t="s">
        <v>26</v>
      </c>
      <c r="B84" s="7">
        <v>0.6</v>
      </c>
      <c r="C84" s="39">
        <v>-1.7500000000000002E-2</v>
      </c>
      <c r="D84" s="39">
        <v>9.1300000000000006E-2</v>
      </c>
      <c r="E84" s="39">
        <v>0.2001</v>
      </c>
      <c r="F84" s="40">
        <v>-9.9699999999999997E-2</v>
      </c>
      <c r="G84" s="41">
        <v>-8.5000000000000006E-3</v>
      </c>
      <c r="H84" s="40">
        <v>8.2699999999999996E-2</v>
      </c>
      <c r="I84" s="52">
        <v>-0.17799999999999999</v>
      </c>
      <c r="J84" s="53">
        <v>-9.4200000000000006E-2</v>
      </c>
      <c r="K84" s="52">
        <v>-1.04E-2</v>
      </c>
      <c r="L84" s="42">
        <v>-0.21879999999999999</v>
      </c>
      <c r="M84" s="43">
        <v>-0.1229</v>
      </c>
      <c r="N84" s="42">
        <v>-2.7E-2</v>
      </c>
      <c r="O84" s="44">
        <v>-0.28089999999999998</v>
      </c>
      <c r="P84" s="45">
        <v>-0.15640000000000001</v>
      </c>
      <c r="Q84" s="44">
        <v>-3.2000000000000001E-2</v>
      </c>
      <c r="S84" s="109">
        <v>0.82897352900136623</v>
      </c>
      <c r="T84" s="109">
        <v>-1.1765799853459711</v>
      </c>
      <c r="U84" s="109">
        <v>0.26511791169969828</v>
      </c>
      <c r="V84" s="109">
        <v>9.7916579392093531E-3</v>
      </c>
      <c r="W84" s="98">
        <f t="shared" si="4"/>
        <v>0.43</v>
      </c>
      <c r="X84" s="104"/>
      <c r="Y84" s="101">
        <f t="shared" si="6"/>
        <v>-8.7534276486716689E-2</v>
      </c>
      <c r="Z84" s="101">
        <f t="shared" si="5"/>
        <v>1.418453440379033E-2</v>
      </c>
    </row>
    <row r="85" spans="1:26" ht="15.75" x14ac:dyDescent="0.25">
      <c r="A85" s="4" t="s">
        <v>26</v>
      </c>
      <c r="B85" s="7">
        <v>0.62</v>
      </c>
      <c r="C85" s="39">
        <v>-3.8600000000000002E-2</v>
      </c>
      <c r="D85" s="39">
        <v>5.04E-2</v>
      </c>
      <c r="E85" s="39">
        <v>0.1394</v>
      </c>
      <c r="F85" s="40">
        <v>-0.1019</v>
      </c>
      <c r="G85" s="41">
        <v>-3.5200000000000002E-2</v>
      </c>
      <c r="H85" s="40">
        <v>3.1600000000000003E-2</v>
      </c>
      <c r="I85" s="52">
        <v>-0.15490000000000001</v>
      </c>
      <c r="J85" s="53">
        <v>-8.4000000000000005E-2</v>
      </c>
      <c r="K85" s="52">
        <v>-1.3100000000000001E-2</v>
      </c>
      <c r="L85" s="42">
        <v>-0.19500000000000001</v>
      </c>
      <c r="M85" s="43">
        <v>-0.1108</v>
      </c>
      <c r="N85" s="42">
        <v>-2.6499999999999999E-2</v>
      </c>
      <c r="O85" s="44">
        <v>-0.2465</v>
      </c>
      <c r="P85" s="45">
        <v>-0.1356</v>
      </c>
      <c r="Q85" s="44">
        <v>-2.47E-2</v>
      </c>
      <c r="S85" s="109">
        <v>0.62171009023142676</v>
      </c>
      <c r="T85" s="109">
        <v>-0.8744878946635013</v>
      </c>
      <c r="U85" s="109">
        <v>0.17600644008883859</v>
      </c>
      <c r="V85" s="109">
        <v>1.013851667606989E-2</v>
      </c>
      <c r="W85" s="98">
        <f t="shared" si="4"/>
        <v>0.43</v>
      </c>
      <c r="X85" s="104"/>
      <c r="Y85" s="101">
        <f t="shared" si="6"/>
        <v>-8.5069158932676192E-2</v>
      </c>
      <c r="Z85" s="101">
        <f t="shared" si="5"/>
        <v>1.4687005968544645E-2</v>
      </c>
    </row>
    <row r="86" spans="1:26" ht="15.75" x14ac:dyDescent="0.25">
      <c r="A86" s="4" t="s">
        <v>26</v>
      </c>
      <c r="B86" s="7">
        <v>0.64</v>
      </c>
      <c r="C86" s="39">
        <v>-4.7E-2</v>
      </c>
      <c r="D86" s="39">
        <v>2.0899999999999998E-2</v>
      </c>
      <c r="E86" s="39">
        <v>8.8800000000000004E-2</v>
      </c>
      <c r="F86" s="40">
        <v>-8.6599999999999996E-2</v>
      </c>
      <c r="G86" s="41">
        <v>-3.4200000000000001E-2</v>
      </c>
      <c r="H86" s="40">
        <v>1.8100000000000002E-2</v>
      </c>
      <c r="I86" s="52">
        <v>-0.12659999999999999</v>
      </c>
      <c r="J86" s="53">
        <v>-6.3899999999999998E-2</v>
      </c>
      <c r="K86" s="52">
        <v>-1.1999999999999999E-3</v>
      </c>
      <c r="L86" s="42">
        <v>-0.17019999999999999</v>
      </c>
      <c r="M86" s="43">
        <v>-9.2799999999999994E-2</v>
      </c>
      <c r="N86" s="42">
        <v>-1.54E-2</v>
      </c>
      <c r="O86" s="44">
        <v>-0.21299999999999999</v>
      </c>
      <c r="P86" s="45">
        <v>-0.1111</v>
      </c>
      <c r="Q86" s="44">
        <v>-9.1999999999999998E-3</v>
      </c>
      <c r="S86" s="109">
        <v>0.323756542617055</v>
      </c>
      <c r="T86" s="109">
        <v>-0.52360934966979122</v>
      </c>
      <c r="U86" s="109">
        <v>9.7461278508608792E-2</v>
      </c>
      <c r="V86" s="109">
        <v>6.2708536621995581E-3</v>
      </c>
      <c r="W86" s="98">
        <f t="shared" si="4"/>
        <v>0.43</v>
      </c>
      <c r="X86" s="104"/>
      <c r="Y86" s="101">
        <f t="shared" si="6"/>
        <v>-6.7828157119507973E-2</v>
      </c>
      <c r="Z86" s="101">
        <f t="shared" si="5"/>
        <v>9.0841755364451174E-3</v>
      </c>
    </row>
    <row r="87" spans="1:26" ht="15.75" x14ac:dyDescent="0.25">
      <c r="A87" s="4" t="s">
        <v>26</v>
      </c>
      <c r="B87" s="7">
        <v>0.66</v>
      </c>
      <c r="C87" s="39">
        <v>-5.4899999999999997E-2</v>
      </c>
      <c r="D87" s="39">
        <v>3.8999999999999998E-3</v>
      </c>
      <c r="E87" s="39">
        <v>6.2799999999999995E-2</v>
      </c>
      <c r="F87" s="40">
        <v>-7.2800000000000004E-2</v>
      </c>
      <c r="G87" s="41">
        <v>-2.7900000000000001E-2</v>
      </c>
      <c r="H87" s="40">
        <v>1.7000000000000001E-2</v>
      </c>
      <c r="I87" s="52">
        <v>-0.1024</v>
      </c>
      <c r="J87" s="53">
        <v>-4.5400000000000003E-2</v>
      </c>
      <c r="K87" s="52">
        <v>1.17E-2</v>
      </c>
      <c r="L87" s="42">
        <v>-0.13950000000000001</v>
      </c>
      <c r="M87" s="43">
        <v>-6.93E-2</v>
      </c>
      <c r="N87" s="42">
        <v>8.9999999999999998E-4</v>
      </c>
      <c r="O87" s="44">
        <v>-0.17730000000000001</v>
      </c>
      <c r="P87" s="45">
        <v>-8.2299999999999998E-2</v>
      </c>
      <c r="Q87" s="44">
        <v>1.2699999999999999E-2</v>
      </c>
      <c r="S87" s="109">
        <v>0.13752947460758741</v>
      </c>
      <c r="T87" s="109">
        <v>-0.28095591083126881</v>
      </c>
      <c r="U87" s="109">
        <v>4.6133718519140651E-2</v>
      </c>
      <c r="V87" s="109">
        <v>4.2267183441393264E-3</v>
      </c>
      <c r="W87" s="98">
        <f t="shared" si="4"/>
        <v>0.43</v>
      </c>
      <c r="X87" s="104"/>
      <c r="Y87" s="101">
        <f t="shared" si="6"/>
        <v>-4.9248123283362033E-2</v>
      </c>
      <c r="Z87" s="101">
        <f t="shared" si="5"/>
        <v>6.1229704039699202E-3</v>
      </c>
    </row>
    <row r="88" spans="1:26" ht="15.75" x14ac:dyDescent="0.25">
      <c r="A88" s="4" t="s">
        <v>26</v>
      </c>
      <c r="B88" s="7">
        <v>0.68</v>
      </c>
      <c r="C88" s="39">
        <v>-5.04E-2</v>
      </c>
      <c r="D88" s="39">
        <v>-5.0000000000000001E-4</v>
      </c>
      <c r="E88" s="39">
        <v>4.9500000000000002E-2</v>
      </c>
      <c r="F88" s="40">
        <v>-6.2199999999999998E-2</v>
      </c>
      <c r="G88" s="41">
        <v>-2.2499999999999999E-2</v>
      </c>
      <c r="H88" s="40">
        <v>1.7299999999999999E-2</v>
      </c>
      <c r="I88" s="52">
        <v>-7.8899999999999998E-2</v>
      </c>
      <c r="J88" s="53">
        <v>-2.7900000000000001E-2</v>
      </c>
      <c r="K88" s="52">
        <v>2.3E-2</v>
      </c>
      <c r="L88" s="42">
        <v>-0.1075</v>
      </c>
      <c r="M88" s="43">
        <v>-4.5199999999999997E-2</v>
      </c>
      <c r="N88" s="42">
        <v>1.7100000000000001E-2</v>
      </c>
      <c r="O88" s="44">
        <v>-0.1389</v>
      </c>
      <c r="P88" s="45">
        <v>-5.4600000000000003E-2</v>
      </c>
      <c r="Q88" s="44">
        <v>2.9700000000000001E-2</v>
      </c>
      <c r="S88" s="109">
        <v>5.753486285234248E-2</v>
      </c>
      <c r="T88" s="109">
        <v>-0.1489772205311323</v>
      </c>
      <c r="U88" s="109">
        <v>2.1107267019683129E-2</v>
      </c>
      <c r="V88" s="109">
        <v>5.1062199092823113E-3</v>
      </c>
      <c r="W88" s="98">
        <f t="shared" si="4"/>
        <v>0.43</v>
      </c>
      <c r="X88" s="104"/>
      <c r="Y88" s="101">
        <f t="shared" si="6"/>
        <v>-3.2314741667305628E-2</v>
      </c>
      <c r="Z88" s="101">
        <f t="shared" si="5"/>
        <v>7.3970467949560064E-3</v>
      </c>
    </row>
    <row r="89" spans="1:26" ht="15.75" x14ac:dyDescent="0.25">
      <c r="A89" s="4" t="s">
        <v>26</v>
      </c>
      <c r="B89" s="7">
        <v>0.7</v>
      </c>
      <c r="C89" s="39">
        <v>-4.1700000000000001E-2</v>
      </c>
      <c r="D89" s="39">
        <v>1.6999999999999999E-3</v>
      </c>
      <c r="E89" s="39">
        <v>4.4999999999999998E-2</v>
      </c>
      <c r="F89" s="40">
        <v>-5.2900000000000003E-2</v>
      </c>
      <c r="G89" s="41">
        <v>-1.5800000000000002E-2</v>
      </c>
      <c r="H89" s="40">
        <v>2.1299999999999999E-2</v>
      </c>
      <c r="I89" s="52">
        <v>-5.79E-2</v>
      </c>
      <c r="J89" s="53">
        <v>-1.2800000000000001E-2</v>
      </c>
      <c r="K89" s="52">
        <v>3.2300000000000002E-2</v>
      </c>
      <c r="L89" s="42">
        <v>-8.1199999999999994E-2</v>
      </c>
      <c r="M89" s="43">
        <v>-2.41E-2</v>
      </c>
      <c r="N89" s="42">
        <v>3.3000000000000002E-2</v>
      </c>
      <c r="O89" s="44">
        <v>-0.1084</v>
      </c>
      <c r="P89" s="45">
        <v>-3.2199999999999999E-2</v>
      </c>
      <c r="Q89" s="44">
        <v>4.3900000000000002E-2</v>
      </c>
      <c r="S89" s="109">
        <v>1.7014531556104159E-2</v>
      </c>
      <c r="T89" s="109">
        <v>-7.2285897891832859E-2</v>
      </c>
      <c r="U89" s="109">
        <v>1.059736339362069E-2</v>
      </c>
      <c r="V89" s="109">
        <v>6.2205334858056816E-3</v>
      </c>
      <c r="W89" s="98">
        <f t="shared" si="4"/>
        <v>0.43</v>
      </c>
      <c r="X89" s="104"/>
      <c r="Y89" s="101">
        <f t="shared" si="6"/>
        <v>-1.733958581514378E-2</v>
      </c>
      <c r="Z89" s="101">
        <f t="shared" si="5"/>
        <v>9.0112799882453021E-3</v>
      </c>
    </row>
    <row r="90" spans="1:26" ht="15.75" x14ac:dyDescent="0.25">
      <c r="A90" s="4" t="s">
        <v>26</v>
      </c>
      <c r="B90" s="7">
        <v>0.72</v>
      </c>
      <c r="C90" s="39">
        <v>-3.2099999999999997E-2</v>
      </c>
      <c r="D90" s="39">
        <v>4.3E-3</v>
      </c>
      <c r="E90" s="39">
        <v>4.0800000000000003E-2</v>
      </c>
      <c r="F90" s="40">
        <v>-4.48E-2</v>
      </c>
      <c r="G90" s="41">
        <v>-6.7000000000000002E-3</v>
      </c>
      <c r="H90" s="40">
        <v>3.1300000000000001E-2</v>
      </c>
      <c r="I90" s="52">
        <v>-4.48E-2</v>
      </c>
      <c r="J90" s="53">
        <v>-2.2000000000000001E-3</v>
      </c>
      <c r="K90" s="52">
        <v>4.0500000000000001E-2</v>
      </c>
      <c r="L90" s="42">
        <v>-6.0600000000000001E-2</v>
      </c>
      <c r="M90" s="43">
        <v>-7.9000000000000008E-3</v>
      </c>
      <c r="N90" s="42">
        <v>4.4900000000000002E-2</v>
      </c>
      <c r="O90" s="44">
        <v>-8.48E-2</v>
      </c>
      <c r="P90" s="45">
        <v>-1.44E-2</v>
      </c>
      <c r="Q90" s="44">
        <v>5.6099999999999997E-2</v>
      </c>
      <c r="S90" s="109">
        <v>-7.6106093059187486E-3</v>
      </c>
      <c r="T90" s="109">
        <v>-2.261581215752663E-2</v>
      </c>
      <c r="U90" s="109">
        <v>5.9550273396448434E-3</v>
      </c>
      <c r="V90" s="109">
        <v>4.8549912118898289E-3</v>
      </c>
      <c r="W90" s="98">
        <f t="shared" si="4"/>
        <v>0.43</v>
      </c>
      <c r="X90" s="104"/>
      <c r="Y90" s="101">
        <f t="shared" si="6"/>
        <v>-5.176973548755983E-3</v>
      </c>
      <c r="Z90" s="101">
        <f t="shared" si="5"/>
        <v>7.0331082134096369E-3</v>
      </c>
    </row>
    <row r="91" spans="1:26" ht="15.75" x14ac:dyDescent="0.25">
      <c r="A91" s="4" t="s">
        <v>26</v>
      </c>
      <c r="B91" s="7">
        <v>0.74</v>
      </c>
      <c r="C91" s="39">
        <v>-2.52E-2</v>
      </c>
      <c r="D91" s="39">
        <v>8.8999999999999999E-3</v>
      </c>
      <c r="E91" s="39">
        <v>4.2999999999999997E-2</v>
      </c>
      <c r="F91" s="40">
        <v>-3.5499999999999997E-2</v>
      </c>
      <c r="G91" s="41">
        <v>2.3999999999999998E-3</v>
      </c>
      <c r="H91" s="40">
        <v>4.0300000000000002E-2</v>
      </c>
      <c r="I91" s="52">
        <v>-3.4799999999999998E-2</v>
      </c>
      <c r="J91" s="53">
        <v>7.6E-3</v>
      </c>
      <c r="K91" s="52">
        <v>0.05</v>
      </c>
      <c r="L91" s="42">
        <v>-4.4200000000000003E-2</v>
      </c>
      <c r="M91" s="43">
        <v>6.3E-3</v>
      </c>
      <c r="N91" s="42">
        <v>5.6800000000000003E-2</v>
      </c>
      <c r="O91" s="44">
        <v>-6.7100000000000007E-2</v>
      </c>
      <c r="P91" s="45">
        <v>-5.9999999999999995E-4</v>
      </c>
      <c r="Q91" s="44">
        <v>6.5799999999999997E-2</v>
      </c>
      <c r="S91" s="109">
        <v>-3.3855474747882273E-2</v>
      </c>
      <c r="T91" s="109">
        <v>1.7788279493228459E-2</v>
      </c>
      <c r="U91" s="109">
        <v>4.6708592440575687E-3</v>
      </c>
      <c r="V91" s="109">
        <v>4.2065785337375749E-3</v>
      </c>
      <c r="W91" s="98">
        <f t="shared" si="4"/>
        <v>0.43</v>
      </c>
      <c r="X91" s="104"/>
      <c r="Y91" s="101">
        <f t="shared" si="6"/>
        <v>6.0599421452623746E-3</v>
      </c>
      <c r="Z91" s="101">
        <f t="shared" si="5"/>
        <v>6.0937951779455792E-3</v>
      </c>
    </row>
    <row r="92" spans="1:26" ht="15.75" x14ac:dyDescent="0.25">
      <c r="A92" s="4" t="s">
        <v>26</v>
      </c>
      <c r="B92" s="7">
        <v>0.76</v>
      </c>
      <c r="C92" s="39">
        <v>-1.8800000000000001E-2</v>
      </c>
      <c r="D92" s="39">
        <v>1.47E-2</v>
      </c>
      <c r="E92" s="39">
        <v>4.8099999999999997E-2</v>
      </c>
      <c r="F92" s="40">
        <v>-2.9700000000000001E-2</v>
      </c>
      <c r="G92" s="41">
        <v>9.1999999999999998E-3</v>
      </c>
      <c r="H92" s="40">
        <v>4.82E-2</v>
      </c>
      <c r="I92" s="52">
        <v>-2.5499999999999998E-2</v>
      </c>
      <c r="J92" s="53">
        <v>1.61E-2</v>
      </c>
      <c r="K92" s="52">
        <v>5.7700000000000001E-2</v>
      </c>
      <c r="L92" s="42">
        <v>-3.2199999999999999E-2</v>
      </c>
      <c r="M92" s="43">
        <v>1.6500000000000001E-2</v>
      </c>
      <c r="N92" s="42">
        <v>6.5299999999999997E-2</v>
      </c>
      <c r="O92" s="44">
        <v>-5.5100000000000003E-2</v>
      </c>
      <c r="P92" s="45">
        <v>9.9000000000000008E-3</v>
      </c>
      <c r="Q92" s="44">
        <v>7.4800000000000005E-2</v>
      </c>
      <c r="S92" s="109">
        <v>-4.0469574600368173E-2</v>
      </c>
      <c r="T92" s="109">
        <v>3.3251879325301749E-2</v>
      </c>
      <c r="U92" s="109">
        <v>7.8511375158429268E-3</v>
      </c>
      <c r="V92" s="109">
        <v>4.5613172919312592E-3</v>
      </c>
      <c r="W92" s="98">
        <f t="shared" si="4"/>
        <v>0.43</v>
      </c>
      <c r="X92" s="104"/>
      <c r="Y92" s="101">
        <f t="shared" si="6"/>
        <v>1.4666621282114604E-2</v>
      </c>
      <c r="Z92" s="101">
        <f t="shared" si="5"/>
        <v>6.6076820141888065E-3</v>
      </c>
    </row>
    <row r="93" spans="1:26" ht="15.75" x14ac:dyDescent="0.25">
      <c r="A93" s="4" t="s">
        <v>26</v>
      </c>
      <c r="B93" s="7">
        <v>0.78</v>
      </c>
      <c r="C93" s="39">
        <v>-1.21E-2</v>
      </c>
      <c r="D93" s="39">
        <v>1.9900000000000001E-2</v>
      </c>
      <c r="E93" s="39">
        <v>5.1799999999999999E-2</v>
      </c>
      <c r="F93" s="40">
        <v>-2.3599999999999999E-2</v>
      </c>
      <c r="G93" s="41">
        <v>1.3899999999999999E-2</v>
      </c>
      <c r="H93" s="40">
        <v>5.1400000000000001E-2</v>
      </c>
      <c r="I93" s="52">
        <v>-0.02</v>
      </c>
      <c r="J93" s="53">
        <v>2.07E-2</v>
      </c>
      <c r="K93" s="52">
        <v>6.1400000000000003E-2</v>
      </c>
      <c r="L93" s="42">
        <v>-2.53E-2</v>
      </c>
      <c r="M93" s="43">
        <v>2.1700000000000001E-2</v>
      </c>
      <c r="N93" s="42">
        <v>6.8599999999999994E-2</v>
      </c>
      <c r="O93" s="44">
        <v>-5.0599999999999999E-2</v>
      </c>
      <c r="P93" s="45">
        <v>1.61E-2</v>
      </c>
      <c r="Q93" s="44">
        <v>8.2900000000000001E-2</v>
      </c>
      <c r="S93" s="109">
        <v>-2.4720237096393451E-2</v>
      </c>
      <c r="T93" s="109">
        <v>2.164714248472021E-2</v>
      </c>
      <c r="U93" s="109">
        <v>1.4572168989747241E-2</v>
      </c>
      <c r="V93" s="109">
        <v>4.5569190427176554E-3</v>
      </c>
      <c r="W93" s="98">
        <f t="shared" si="4"/>
        <v>0.43</v>
      </c>
      <c r="X93" s="104"/>
      <c r="Y93" s="101">
        <f t="shared" si="6"/>
        <v>1.930966841905378E-2</v>
      </c>
      <c r="Z93" s="101">
        <f t="shared" si="5"/>
        <v>6.6013105582337353E-3</v>
      </c>
    </row>
    <row r="94" spans="1:26" ht="15.75" x14ac:dyDescent="0.25">
      <c r="A94" s="4" t="s">
        <v>26</v>
      </c>
      <c r="B94" s="7">
        <v>0.8</v>
      </c>
      <c r="C94" s="39">
        <v>-7.4000000000000003E-3</v>
      </c>
      <c r="D94" s="39">
        <v>2.3699999999999999E-2</v>
      </c>
      <c r="E94" s="39">
        <v>5.4699999999999999E-2</v>
      </c>
      <c r="F94" s="40">
        <v>-2.3900000000000001E-2</v>
      </c>
      <c r="G94" s="41">
        <v>1.3100000000000001E-2</v>
      </c>
      <c r="H94" s="40">
        <v>5.0200000000000002E-2</v>
      </c>
      <c r="I94" s="52">
        <v>-1.9599999999999999E-2</v>
      </c>
      <c r="J94" s="53">
        <v>2.1000000000000001E-2</v>
      </c>
      <c r="K94" s="52">
        <v>6.1600000000000002E-2</v>
      </c>
      <c r="L94" s="42">
        <v>-2.7300000000000001E-2</v>
      </c>
      <c r="M94" s="43">
        <v>2.1000000000000001E-2</v>
      </c>
      <c r="N94" s="42">
        <v>6.93E-2</v>
      </c>
      <c r="O94" s="44">
        <v>-5.7500000000000002E-2</v>
      </c>
      <c r="P94" s="45">
        <v>1.66E-2</v>
      </c>
      <c r="Q94" s="44">
        <v>9.0700000000000003E-2</v>
      </c>
      <c r="S94" s="109">
        <v>1.507937543734755E-2</v>
      </c>
      <c r="T94" s="109">
        <v>-1.737256063451216E-2</v>
      </c>
      <c r="U94" s="109">
        <v>2.323539020643936E-2</v>
      </c>
      <c r="V94" s="109">
        <v>5.7611171761919981E-3</v>
      </c>
      <c r="W94" s="98">
        <f t="shared" si="4"/>
        <v>0.43</v>
      </c>
      <c r="X94" s="104"/>
      <c r="Y94" s="101">
        <f t="shared" si="6"/>
        <v>1.8553365651964693E-2</v>
      </c>
      <c r="Z94" s="101">
        <f t="shared" si="5"/>
        <v>8.3457536300089886E-3</v>
      </c>
    </row>
    <row r="95" spans="1:26" ht="15.75" x14ac:dyDescent="0.25">
      <c r="A95" s="4" t="s">
        <v>26</v>
      </c>
      <c r="B95" s="7">
        <v>0.82</v>
      </c>
      <c r="C95" s="39">
        <v>-4.1999999999999997E-3</v>
      </c>
      <c r="D95" s="39">
        <v>2.4799999999999999E-2</v>
      </c>
      <c r="E95" s="39">
        <v>5.3699999999999998E-2</v>
      </c>
      <c r="F95" s="40">
        <v>-2.3199999999999998E-2</v>
      </c>
      <c r="G95" s="41">
        <v>1.18E-2</v>
      </c>
      <c r="H95" s="40">
        <v>4.6899999999999997E-2</v>
      </c>
      <c r="I95" s="52">
        <v>-2.5000000000000001E-2</v>
      </c>
      <c r="J95" s="53">
        <v>1.6400000000000001E-2</v>
      </c>
      <c r="K95" s="52">
        <v>5.79E-2</v>
      </c>
      <c r="L95" s="42">
        <v>-3.61E-2</v>
      </c>
      <c r="M95" s="43">
        <v>1.4800000000000001E-2</v>
      </c>
      <c r="N95" s="42">
        <v>6.5699999999999995E-2</v>
      </c>
      <c r="O95" s="44">
        <v>-7.2999999999999995E-2</v>
      </c>
      <c r="P95" s="45">
        <v>7.7999999999999996E-3</v>
      </c>
      <c r="Q95" s="44">
        <v>8.8700000000000001E-2</v>
      </c>
      <c r="S95" s="109">
        <v>2.1548396443714871E-2</v>
      </c>
      <c r="T95" s="109">
        <v>-4.1786588011049931E-2</v>
      </c>
      <c r="U95" s="109">
        <v>2.8317452474292511E-2</v>
      </c>
      <c r="V95" s="109">
        <v>5.7089199338889937E-3</v>
      </c>
      <c r="W95" s="98">
        <f t="shared" si="4"/>
        <v>0.43</v>
      </c>
      <c r="X95" s="104"/>
      <c r="Y95" s="101">
        <f t="shared" si="6"/>
        <v>1.433351813198392E-2</v>
      </c>
      <c r="Z95" s="101">
        <f t="shared" si="5"/>
        <v>8.2701388992017424E-3</v>
      </c>
    </row>
    <row r="96" spans="1:26" ht="15.75" x14ac:dyDescent="0.25">
      <c r="A96" s="4" t="s">
        <v>26</v>
      </c>
      <c r="B96" s="7">
        <v>0.84</v>
      </c>
      <c r="C96" s="39">
        <v>-2.0999999999999999E-3</v>
      </c>
      <c r="D96" s="39">
        <v>2.6100000000000002E-2</v>
      </c>
      <c r="E96" s="39">
        <v>5.4199999999999998E-2</v>
      </c>
      <c r="F96" s="40">
        <v>-2.1600000000000001E-2</v>
      </c>
      <c r="G96" s="41">
        <v>1.11E-2</v>
      </c>
      <c r="H96" s="40">
        <v>4.3799999999999999E-2</v>
      </c>
      <c r="I96" s="52">
        <v>-3.1899999999999998E-2</v>
      </c>
      <c r="J96" s="53">
        <v>9.7999999999999997E-3</v>
      </c>
      <c r="K96" s="52">
        <v>5.1499999999999997E-2</v>
      </c>
      <c r="L96" s="42">
        <v>-4.82E-2</v>
      </c>
      <c r="M96" s="43">
        <v>4.4999999999999997E-3</v>
      </c>
      <c r="N96" s="42">
        <v>5.7200000000000001E-2</v>
      </c>
      <c r="O96" s="44">
        <v>-9.5699999999999993E-2</v>
      </c>
      <c r="P96" s="45">
        <v>-1.01E-2</v>
      </c>
      <c r="Q96" s="44">
        <v>7.5399999999999995E-2</v>
      </c>
      <c r="S96" s="109">
        <v>-1.4996385878643711E-2</v>
      </c>
      <c r="T96" s="109">
        <v>-4.7105748313080807E-2</v>
      </c>
      <c r="U96" s="109">
        <v>3.1703274134321162E-2</v>
      </c>
      <c r="V96" s="109">
        <v>5.5367855723473768E-3</v>
      </c>
      <c r="W96" s="98">
        <f t="shared" si="4"/>
        <v>0.43</v>
      </c>
      <c r="X96" s="104"/>
      <c r="Y96" s="101">
        <f t="shared" si="6"/>
        <v>8.6749706107351922E-3</v>
      </c>
      <c r="Z96" s="101">
        <f t="shared" si="5"/>
        <v>8.020779108600367E-3</v>
      </c>
    </row>
    <row r="97" spans="1:26" ht="15.75" x14ac:dyDescent="0.25">
      <c r="A97" s="4" t="s">
        <v>26</v>
      </c>
      <c r="B97" s="7">
        <v>0.86</v>
      </c>
      <c r="C97" s="39">
        <v>2.3E-3</v>
      </c>
      <c r="D97" s="39">
        <v>2.87E-2</v>
      </c>
      <c r="E97" s="39">
        <v>5.5E-2</v>
      </c>
      <c r="F97" s="40">
        <v>-2.0500000000000001E-2</v>
      </c>
      <c r="G97" s="41">
        <v>1.1299999999999999E-2</v>
      </c>
      <c r="H97" s="40">
        <v>4.2999999999999997E-2</v>
      </c>
      <c r="I97" s="52">
        <v>-3.9399999999999998E-2</v>
      </c>
      <c r="J97" s="53">
        <v>2.5999999999999999E-3</v>
      </c>
      <c r="K97" s="52">
        <v>4.4600000000000001E-2</v>
      </c>
      <c r="L97" s="42">
        <v>-6.54E-2</v>
      </c>
      <c r="M97" s="43">
        <v>-9.7999999999999997E-3</v>
      </c>
      <c r="N97" s="42">
        <v>4.58E-2</v>
      </c>
      <c r="O97" s="44">
        <v>-0.1221</v>
      </c>
      <c r="P97" s="45">
        <v>-3.2899999999999999E-2</v>
      </c>
      <c r="Q97" s="44">
        <v>5.6399999999999999E-2</v>
      </c>
      <c r="S97" s="109">
        <v>-6.3126815585280008E-2</v>
      </c>
      <c r="T97" s="109">
        <v>-5.5712410053166461E-2</v>
      </c>
      <c r="U97" s="109">
        <v>3.7556256428865342E-2</v>
      </c>
      <c r="V97" s="109">
        <v>4.8186256495418439E-3</v>
      </c>
      <c r="W97" s="98">
        <f t="shared" si="4"/>
        <v>0.43</v>
      </c>
      <c r="X97" s="104"/>
      <c r="Y97" s="101">
        <f t="shared" si="6"/>
        <v>1.9277719042854885E-3</v>
      </c>
      <c r="Z97" s="101">
        <f t="shared" si="5"/>
        <v>6.9804278018347383E-3</v>
      </c>
    </row>
    <row r="98" spans="1:26" ht="15.75" x14ac:dyDescent="0.25">
      <c r="A98" s="4" t="s">
        <v>26</v>
      </c>
      <c r="B98" s="7">
        <v>0.88</v>
      </c>
      <c r="C98" s="39">
        <v>3.5999999999999999E-3</v>
      </c>
      <c r="D98" s="39">
        <v>3.1399999999999997E-2</v>
      </c>
      <c r="E98" s="39">
        <v>5.9200000000000003E-2</v>
      </c>
      <c r="F98" s="40">
        <v>-1.9099999999999999E-2</v>
      </c>
      <c r="G98" s="41">
        <v>1.3299999999999999E-2</v>
      </c>
      <c r="H98" s="40">
        <v>4.5699999999999998E-2</v>
      </c>
      <c r="I98" s="52">
        <v>-5.1499999999999997E-2</v>
      </c>
      <c r="J98" s="53">
        <v>-6.3E-3</v>
      </c>
      <c r="K98" s="52">
        <v>3.9E-2</v>
      </c>
      <c r="L98" s="42">
        <v>-8.7999999999999995E-2</v>
      </c>
      <c r="M98" s="43">
        <v>-2.69E-2</v>
      </c>
      <c r="N98" s="42">
        <v>3.4200000000000001E-2</v>
      </c>
      <c r="O98" s="44">
        <v>-0.15570000000000001</v>
      </c>
      <c r="P98" s="45">
        <v>-5.74E-2</v>
      </c>
      <c r="Q98" s="44">
        <v>4.0800000000000003E-2</v>
      </c>
      <c r="S98" s="109">
        <v>-0.10457001771243821</v>
      </c>
      <c r="T98" s="109">
        <v>-7.6426322835839014E-2</v>
      </c>
      <c r="U98" s="109">
        <v>4.6276536426548658E-2</v>
      </c>
      <c r="V98" s="109">
        <v>2.5183718988428961E-3</v>
      </c>
      <c r="W98" s="98">
        <f t="shared" si="4"/>
        <v>0.43</v>
      </c>
      <c r="X98" s="104"/>
      <c r="Y98" s="101">
        <f t="shared" si="6"/>
        <v>-5.9217786678919457E-3</v>
      </c>
      <c r="Z98" s="101">
        <f t="shared" si="5"/>
        <v>3.6482006481897465E-3</v>
      </c>
    </row>
    <row r="99" spans="1:26" ht="15.75" x14ac:dyDescent="0.25">
      <c r="A99" s="4" t="s">
        <v>26</v>
      </c>
      <c r="B99" s="7">
        <v>0.9</v>
      </c>
      <c r="C99" s="39">
        <v>3.5999999999999999E-3</v>
      </c>
      <c r="D99" s="39">
        <v>3.2599999999999997E-2</v>
      </c>
      <c r="E99" s="39">
        <v>6.1600000000000002E-2</v>
      </c>
      <c r="F99" s="40">
        <v>-1.9099999999999999E-2</v>
      </c>
      <c r="G99" s="41">
        <v>1.5100000000000001E-2</v>
      </c>
      <c r="H99" s="40">
        <v>4.9200000000000001E-2</v>
      </c>
      <c r="I99" s="52">
        <v>-6.4500000000000002E-2</v>
      </c>
      <c r="J99" s="53">
        <v>-1.41E-2</v>
      </c>
      <c r="K99" s="52">
        <v>3.6299999999999999E-2</v>
      </c>
      <c r="L99" s="42">
        <v>-0.11609999999999999</v>
      </c>
      <c r="M99" s="43">
        <v>-4.5100000000000001E-2</v>
      </c>
      <c r="N99" s="42">
        <v>2.58E-2</v>
      </c>
      <c r="O99" s="44">
        <v>-0.20030000000000001</v>
      </c>
      <c r="P99" s="45">
        <v>-8.1299999999999997E-2</v>
      </c>
      <c r="Q99" s="44">
        <v>3.7699999999999997E-2</v>
      </c>
      <c r="S99" s="109">
        <v>-0.15753097230554619</v>
      </c>
      <c r="T99" s="109">
        <v>-8.475095763107815E-2</v>
      </c>
      <c r="U99" s="109">
        <v>5.1979546962003853E-2</v>
      </c>
      <c r="V99" s="109">
        <v>8.4198896188952268E-4</v>
      </c>
      <c r="W99" s="98">
        <f t="shared" si="4"/>
        <v>0.43</v>
      </c>
      <c r="X99" s="104"/>
      <c r="Y99" s="101">
        <f t="shared" si="6"/>
        <v>-1.3590841598655243E-2</v>
      </c>
      <c r="Z99" s="101">
        <f t="shared" si="5"/>
        <v>1.2197343362770718E-3</v>
      </c>
    </row>
    <row r="100" spans="1:26" ht="15.75" x14ac:dyDescent="0.25">
      <c r="A100" s="4" t="s">
        <v>26</v>
      </c>
      <c r="B100" s="7">
        <v>0.92</v>
      </c>
      <c r="C100" s="39">
        <v>3.8999999999999998E-3</v>
      </c>
      <c r="D100" s="39">
        <v>3.1899999999999998E-2</v>
      </c>
      <c r="E100" s="39">
        <v>5.9900000000000002E-2</v>
      </c>
      <c r="F100" s="40">
        <v>-2.52E-2</v>
      </c>
      <c r="G100" s="41">
        <v>1.38E-2</v>
      </c>
      <c r="H100" s="40">
        <v>5.28E-2</v>
      </c>
      <c r="I100" s="52">
        <v>-8.0500000000000002E-2</v>
      </c>
      <c r="J100" s="53">
        <v>-2.2800000000000001E-2</v>
      </c>
      <c r="K100" s="52">
        <v>3.49E-2</v>
      </c>
      <c r="L100" s="42">
        <v>-0.14510000000000001</v>
      </c>
      <c r="M100" s="43">
        <v>-6.2100000000000002E-2</v>
      </c>
      <c r="N100" s="42">
        <v>2.0799999999999999E-2</v>
      </c>
      <c r="O100" s="44">
        <v>-0.25169999999999998</v>
      </c>
      <c r="P100" s="45">
        <v>-0.1046</v>
      </c>
      <c r="Q100" s="44">
        <v>4.2500000000000003E-2</v>
      </c>
      <c r="S100" s="109">
        <v>-0.2069408701755189</v>
      </c>
      <c r="T100" s="109">
        <v>-8.8950313212239493E-2</v>
      </c>
      <c r="U100" s="109">
        <v>5.4324512135417363E-2</v>
      </c>
      <c r="V100" s="109">
        <v>2.5665211818370879E-3</v>
      </c>
      <c r="W100" s="98">
        <f t="shared" si="4"/>
        <v>0.43</v>
      </c>
      <c r="X100" s="104"/>
      <c r="Y100" s="101">
        <f t="shared" si="6"/>
        <v>-2.2187489441299058E-2</v>
      </c>
      <c r="Z100" s="101">
        <f t="shared" si="5"/>
        <v>3.7179513651152294E-3</v>
      </c>
    </row>
    <row r="101" spans="1:26" ht="15.75" x14ac:dyDescent="0.25">
      <c r="A101" s="4" t="s">
        <v>26</v>
      </c>
      <c r="B101" s="7">
        <v>0.94</v>
      </c>
      <c r="C101" s="39">
        <v>-3.8E-3</v>
      </c>
      <c r="D101" s="39">
        <v>2.5600000000000001E-2</v>
      </c>
      <c r="E101" s="39">
        <v>5.5100000000000003E-2</v>
      </c>
      <c r="F101" s="40">
        <v>-3.6700000000000003E-2</v>
      </c>
      <c r="G101" s="41">
        <v>8.0000000000000002E-3</v>
      </c>
      <c r="H101" s="40">
        <v>5.2699999999999997E-2</v>
      </c>
      <c r="I101" s="52">
        <v>-9.8400000000000001E-2</v>
      </c>
      <c r="J101" s="53">
        <v>-3.3599999999999998E-2</v>
      </c>
      <c r="K101" s="52">
        <v>3.1199999999999999E-2</v>
      </c>
      <c r="L101" s="42">
        <v>-0.1696</v>
      </c>
      <c r="M101" s="43">
        <v>-7.6300000000000007E-2</v>
      </c>
      <c r="N101" s="42">
        <v>1.7000000000000001E-2</v>
      </c>
      <c r="O101" s="44">
        <v>-0.28699999999999998</v>
      </c>
      <c r="P101" s="45">
        <v>-0.1192</v>
      </c>
      <c r="Q101" s="44">
        <v>4.87E-2</v>
      </c>
      <c r="S101" s="109">
        <v>-0.20567072972585079</v>
      </c>
      <c r="T101" s="109">
        <v>-0.1092361416842083</v>
      </c>
      <c r="U101" s="109">
        <v>5.239056577080823E-2</v>
      </c>
      <c r="V101" s="109">
        <v>4.4273104273887037E-3</v>
      </c>
      <c r="W101" s="98">
        <f t="shared" si="4"/>
        <v>0.43</v>
      </c>
      <c r="X101" s="104"/>
      <c r="Y101" s="101">
        <f t="shared" si="6"/>
        <v>-3.2609493079711137E-2</v>
      </c>
      <c r="Z101" s="101">
        <f t="shared" si="5"/>
        <v>6.4135550346467261E-3</v>
      </c>
    </row>
    <row r="102" spans="1:26" ht="15.75" x14ac:dyDescent="0.25">
      <c r="A102" s="4" t="s">
        <v>26</v>
      </c>
      <c r="B102" s="7">
        <v>0.96</v>
      </c>
      <c r="C102" s="39">
        <v>-1.89E-2</v>
      </c>
      <c r="D102" s="39">
        <v>1.5800000000000002E-2</v>
      </c>
      <c r="E102" s="39">
        <v>5.0500000000000003E-2</v>
      </c>
      <c r="F102" s="40">
        <v>-4.7399999999999998E-2</v>
      </c>
      <c r="G102" s="41">
        <v>-2.0999999999999999E-3</v>
      </c>
      <c r="H102" s="40">
        <v>4.3200000000000002E-2</v>
      </c>
      <c r="I102" s="52">
        <v>-0.1114</v>
      </c>
      <c r="J102" s="53">
        <v>-4.2700000000000002E-2</v>
      </c>
      <c r="K102" s="52">
        <v>2.5999999999999999E-2</v>
      </c>
      <c r="L102" s="42">
        <v>-0.18029999999999999</v>
      </c>
      <c r="M102" s="43">
        <v>-8.0299999999999996E-2</v>
      </c>
      <c r="N102" s="42">
        <v>1.9800000000000002E-2</v>
      </c>
      <c r="O102" s="44">
        <v>-0.28570000000000001</v>
      </c>
      <c r="P102" s="45">
        <v>-0.115</v>
      </c>
      <c r="Q102" s="44">
        <v>5.5800000000000002E-2</v>
      </c>
      <c r="S102" s="109">
        <v>-0.11617615510342109</v>
      </c>
      <c r="T102" s="109">
        <v>-0.16002125046694701</v>
      </c>
      <c r="U102" s="109">
        <v>4.8899732457949457E-2</v>
      </c>
      <c r="V102" s="109">
        <v>4.9116781371538014E-3</v>
      </c>
      <c r="W102" s="98">
        <f t="shared" si="4"/>
        <v>0.43</v>
      </c>
      <c r="X102" s="104"/>
      <c r="Y102" s="101">
        <f t="shared" si="6"/>
        <v>-4.1390376321460309E-2</v>
      </c>
      <c r="Z102" s="101">
        <f t="shared" si="5"/>
        <v>7.1152268542612638E-3</v>
      </c>
    </row>
    <row r="103" spans="1:26" ht="15.75" x14ac:dyDescent="0.25">
      <c r="A103" s="4" t="s">
        <v>26</v>
      </c>
      <c r="B103" s="7">
        <v>0.98</v>
      </c>
      <c r="C103" s="75">
        <v>-2.7699999999999999E-2</v>
      </c>
      <c r="D103" s="75">
        <v>8.0999999999999996E-3</v>
      </c>
      <c r="E103" s="75">
        <v>4.3799999999999999E-2</v>
      </c>
      <c r="F103" s="76">
        <v>-4.82E-2</v>
      </c>
      <c r="G103" s="77">
        <v>-3.3999999999999998E-3</v>
      </c>
      <c r="H103" s="76">
        <v>4.1500000000000002E-2</v>
      </c>
      <c r="I103" s="78">
        <v>-0.1022</v>
      </c>
      <c r="J103" s="79">
        <v>-3.5099999999999999E-2</v>
      </c>
      <c r="K103" s="78">
        <v>3.2000000000000001E-2</v>
      </c>
      <c r="L103" s="42">
        <v>-0.16120000000000001</v>
      </c>
      <c r="M103" s="43">
        <v>-6.2799999999999995E-2</v>
      </c>
      <c r="N103" s="42">
        <v>3.5499999999999997E-2</v>
      </c>
      <c r="O103" s="44">
        <v>-0.23880000000000001</v>
      </c>
      <c r="P103" s="45">
        <v>-8.1500000000000003E-2</v>
      </c>
      <c r="Q103" s="44">
        <v>7.5899999999999995E-2</v>
      </c>
      <c r="S103" s="109">
        <v>-3.265151074979121E-2</v>
      </c>
      <c r="T103" s="109">
        <v>-0.1544689076959336</v>
      </c>
      <c r="U103" s="109">
        <v>3.8275049112154173E-2</v>
      </c>
      <c r="V103" s="109">
        <v>5.8483496418059583E-3</v>
      </c>
      <c r="W103" s="98">
        <f t="shared" si="4"/>
        <v>0.43</v>
      </c>
      <c r="X103" s="105"/>
      <c r="Y103" s="101">
        <f t="shared" si="6"/>
        <v>-3.4183845534733671E-2</v>
      </c>
      <c r="Z103" s="101">
        <f t="shared" si="5"/>
        <v>8.4721215972430024E-3</v>
      </c>
    </row>
    <row r="104" spans="1:26" ht="15.75" x14ac:dyDescent="0.25">
      <c r="A104" s="4" t="s">
        <v>26</v>
      </c>
      <c r="B104" s="7">
        <v>1</v>
      </c>
      <c r="C104" s="75">
        <v>-1.5599999999999999E-2</v>
      </c>
      <c r="D104" s="75">
        <v>2.7E-2</v>
      </c>
      <c r="E104" s="75">
        <v>6.9599999999999995E-2</v>
      </c>
      <c r="F104" s="76">
        <v>-3.0800000000000001E-2</v>
      </c>
      <c r="G104" s="77">
        <v>1.8599999999999998E-2</v>
      </c>
      <c r="H104" s="76">
        <v>6.8000000000000005E-2</v>
      </c>
      <c r="I104" s="78">
        <v>-5.8599999999999999E-2</v>
      </c>
      <c r="J104" s="79">
        <v>7.1999999999999998E-3</v>
      </c>
      <c r="K104" s="78">
        <v>7.2900000000000006E-2</v>
      </c>
      <c r="L104" s="42">
        <v>-0.10589999999999999</v>
      </c>
      <c r="M104" s="43">
        <v>-1.4E-2</v>
      </c>
      <c r="N104" s="42">
        <v>7.7799999999999994E-2</v>
      </c>
      <c r="O104" s="44">
        <v>-0.16159999999999999</v>
      </c>
      <c r="P104" s="45">
        <v>-2.24E-2</v>
      </c>
      <c r="Q104" s="44">
        <v>0.1169</v>
      </c>
      <c r="S104" s="109">
        <v>-3.6979422815940598E-2</v>
      </c>
      <c r="T104" s="109">
        <v>-6.8632977194258746E-2</v>
      </c>
      <c r="U104" s="109">
        <v>4.0698678290066133E-2</v>
      </c>
      <c r="V104" s="109">
        <v>4.1923103963814991E-3</v>
      </c>
      <c r="W104" s="99">
        <f t="shared" si="4"/>
        <v>0.43</v>
      </c>
      <c r="X104" s="104"/>
      <c r="Y104" s="101">
        <f t="shared" si="6"/>
        <v>4.3490028178674589E-3</v>
      </c>
      <c r="Z104" s="101">
        <f t="shared" si="5"/>
        <v>6.0731258606081312E-3</v>
      </c>
    </row>
    <row r="105" spans="1:26" s="56" customFormat="1" ht="15.75" x14ac:dyDescent="0.25">
      <c r="A105" s="4" t="s">
        <v>25</v>
      </c>
      <c r="B105" s="61">
        <v>0</v>
      </c>
      <c r="C105" s="75">
        <v>-5.7000000000000002E-2</v>
      </c>
      <c r="D105" s="75">
        <v>-3.0000000000000001E-3</v>
      </c>
      <c r="E105" s="75">
        <v>5.0999999999999997E-2</v>
      </c>
      <c r="F105" s="76">
        <v>-0.10580000000000001</v>
      </c>
      <c r="G105" s="77">
        <v>-4.19E-2</v>
      </c>
      <c r="H105" s="76">
        <v>2.1999999999999999E-2</v>
      </c>
      <c r="I105" s="78">
        <v>-0.21190000000000001</v>
      </c>
      <c r="J105" s="79">
        <v>-0.12920000000000001</v>
      </c>
      <c r="K105" s="78">
        <v>-4.65E-2</v>
      </c>
      <c r="L105" s="71">
        <v>-0.33710000000000001</v>
      </c>
      <c r="M105" s="72">
        <v>-0.21990000000000001</v>
      </c>
      <c r="N105" s="71">
        <v>-0.1026</v>
      </c>
      <c r="O105" s="73">
        <v>-0.44309999999999999</v>
      </c>
      <c r="P105" s="74">
        <v>-0.31059999999999999</v>
      </c>
      <c r="Q105" s="73">
        <v>-0.17799999999999999</v>
      </c>
      <c r="S105" s="109">
        <v>-0.42536760829200743</v>
      </c>
      <c r="T105" s="109">
        <v>-0.24108509664664779</v>
      </c>
      <c r="U105" s="109">
        <v>5.4790383520442701E-2</v>
      </c>
      <c r="V105" s="109">
        <v>8.8243310488659785E-3</v>
      </c>
      <c r="W105" s="98">
        <f t="shared" si="4"/>
        <v>0.43</v>
      </c>
      <c r="X105" s="105"/>
      <c r="Y105" s="102">
        <f t="shared" si="6"/>
        <v>-0.12752667881080804</v>
      </c>
      <c r="Z105" s="101">
        <f t="shared" si="5"/>
        <v>1.2783231208665128E-2</v>
      </c>
    </row>
    <row r="106" spans="1:26" ht="15.75" x14ac:dyDescent="0.25">
      <c r="A106" s="4" t="s">
        <v>25</v>
      </c>
      <c r="B106" s="7">
        <v>0.02</v>
      </c>
      <c r="C106" s="75">
        <v>-0.189</v>
      </c>
      <c r="D106" s="75">
        <v>-0.1124</v>
      </c>
      <c r="E106" s="75">
        <v>-3.5799999999999998E-2</v>
      </c>
      <c r="F106" s="76">
        <v>-0.30719999999999997</v>
      </c>
      <c r="G106" s="77">
        <v>-0.1915</v>
      </c>
      <c r="H106" s="76">
        <v>-7.5899999999999995E-2</v>
      </c>
      <c r="I106" s="78">
        <v>-0.46789999999999998</v>
      </c>
      <c r="J106" s="79">
        <v>-0.29470000000000002</v>
      </c>
      <c r="K106" s="78">
        <v>-0.1215</v>
      </c>
      <c r="L106" s="42">
        <v>-0.60919999999999996</v>
      </c>
      <c r="M106" s="43">
        <v>-0.3795</v>
      </c>
      <c r="N106" s="42">
        <v>-0.14979999999999999</v>
      </c>
      <c r="O106" s="44">
        <v>-0.70840000000000003</v>
      </c>
      <c r="P106" s="45">
        <v>-0.41499999999999998</v>
      </c>
      <c r="Q106" s="44">
        <v>-0.1216</v>
      </c>
      <c r="S106" s="109">
        <v>0.48469345409541392</v>
      </c>
      <c r="T106" s="109">
        <v>-1.021965193988658</v>
      </c>
      <c r="U106" s="109">
        <v>5.3350582892311177E-2</v>
      </c>
      <c r="V106" s="109">
        <v>1.3212894259980011E-2</v>
      </c>
      <c r="W106" s="98">
        <f t="shared" si="4"/>
        <v>0.43</v>
      </c>
      <c r="X106" s="104"/>
      <c r="Y106" s="101">
        <f t="shared" si="6"/>
        <v>-0.2964746308605698</v>
      </c>
      <c r="Z106" s="101">
        <f t="shared" si="5"/>
        <v>1.9140655685472581E-2</v>
      </c>
    </row>
    <row r="107" spans="1:26" ht="15.75" x14ac:dyDescent="0.25">
      <c r="A107" s="4" t="s">
        <v>25</v>
      </c>
      <c r="B107" s="7">
        <v>0.04</v>
      </c>
      <c r="C107" s="75">
        <v>-0.126</v>
      </c>
      <c r="D107" s="75">
        <v>-4.4699999999999997E-2</v>
      </c>
      <c r="E107" s="75">
        <v>3.6700000000000003E-2</v>
      </c>
      <c r="F107" s="76">
        <v>-0.1249</v>
      </c>
      <c r="G107" s="77">
        <v>-1.18E-2</v>
      </c>
      <c r="H107" s="76">
        <v>0.1013</v>
      </c>
      <c r="I107" s="78">
        <v>-0.24940000000000001</v>
      </c>
      <c r="J107" s="79">
        <v>-6.9699999999999998E-2</v>
      </c>
      <c r="K107" s="78">
        <v>0.11</v>
      </c>
      <c r="L107" s="42">
        <v>-0.38940000000000002</v>
      </c>
      <c r="M107" s="43">
        <v>-0.14430000000000001</v>
      </c>
      <c r="N107" s="42">
        <v>0.1009</v>
      </c>
      <c r="O107" s="44">
        <v>-0.68679999999999997</v>
      </c>
      <c r="P107" s="45">
        <v>-0.37590000000000001</v>
      </c>
      <c r="Q107" s="44">
        <v>-6.5000000000000002E-2</v>
      </c>
      <c r="S107" s="109">
        <v>-2.3075328695857351</v>
      </c>
      <c r="T107" s="109">
        <v>1.372982381938282</v>
      </c>
      <c r="U107" s="109">
        <v>-0.214981909677296</v>
      </c>
      <c r="V107" s="109">
        <v>2.3395542934086411E-2</v>
      </c>
      <c r="W107" s="98">
        <f t="shared" si="4"/>
        <v>0.43</v>
      </c>
      <c r="X107" s="104"/>
      <c r="Y107" s="101">
        <f t="shared" si="6"/>
        <v>-5.1262313030237178E-2</v>
      </c>
      <c r="Z107" s="101">
        <f t="shared" si="5"/>
        <v>3.3891592792987084E-2</v>
      </c>
    </row>
    <row r="108" spans="1:26" ht="15.75" x14ac:dyDescent="0.25">
      <c r="A108" s="4" t="s">
        <v>25</v>
      </c>
      <c r="B108" s="7">
        <v>0.06</v>
      </c>
      <c r="C108" s="75">
        <v>-0.13750000000000001</v>
      </c>
      <c r="D108" s="75">
        <v>-4.5100000000000001E-2</v>
      </c>
      <c r="E108" s="75">
        <v>4.7399999999999998E-2</v>
      </c>
      <c r="F108" s="76">
        <v>-9.6000000000000002E-2</v>
      </c>
      <c r="G108" s="77">
        <v>2.3199999999999998E-2</v>
      </c>
      <c r="H108" s="76">
        <v>0.14249999999999999</v>
      </c>
      <c r="I108" s="78">
        <v>-6.7400000000000002E-2</v>
      </c>
      <c r="J108" s="79">
        <v>7.5499999999999998E-2</v>
      </c>
      <c r="K108" s="78">
        <v>0.21829999999999999</v>
      </c>
      <c r="L108" s="42">
        <v>-0.107</v>
      </c>
      <c r="M108" s="43">
        <v>0.1123</v>
      </c>
      <c r="N108" s="42">
        <v>0.33150000000000002</v>
      </c>
      <c r="O108" s="44">
        <v>-0.34339999999999998</v>
      </c>
      <c r="P108" s="45">
        <v>-6.0000000000000001E-3</v>
      </c>
      <c r="Q108" s="44">
        <v>0.33129999999999998</v>
      </c>
      <c r="S108" s="109">
        <v>-1.678266394641126</v>
      </c>
      <c r="T108" s="109">
        <v>1.5685135784340709</v>
      </c>
      <c r="U108" s="109">
        <v>-0.27428730540744461</v>
      </c>
      <c r="V108" s="109">
        <v>3.1684030318913078E-2</v>
      </c>
      <c r="W108" s="98">
        <f t="shared" si="4"/>
        <v>0.43</v>
      </c>
      <c r="X108" s="104"/>
      <c r="Y108" s="101">
        <f t="shared" si="6"/>
        <v>8.9862076950061764E-2</v>
      </c>
      <c r="Z108" s="101">
        <f t="shared" si="5"/>
        <v>4.5898582334019729E-2</v>
      </c>
    </row>
    <row r="109" spans="1:26" ht="15.75" x14ac:dyDescent="0.25">
      <c r="A109" s="4" t="s">
        <v>25</v>
      </c>
      <c r="B109" s="7">
        <v>0.08</v>
      </c>
      <c r="C109" s="75">
        <v>-0.13689999999999999</v>
      </c>
      <c r="D109" s="75">
        <v>-2.3300000000000001E-2</v>
      </c>
      <c r="E109" s="75">
        <v>9.0200000000000002E-2</v>
      </c>
      <c r="F109" s="76">
        <v>-5.4300000000000001E-2</v>
      </c>
      <c r="G109" s="77">
        <v>9.6500000000000002E-2</v>
      </c>
      <c r="H109" s="76">
        <v>0.2472</v>
      </c>
      <c r="I109" s="78">
        <v>3.2599999999999997E-2</v>
      </c>
      <c r="J109" s="79">
        <v>0.2258</v>
      </c>
      <c r="K109" s="78">
        <v>0.41889999999999999</v>
      </c>
      <c r="L109" s="42">
        <v>5.8999999999999997E-2</v>
      </c>
      <c r="M109" s="43">
        <v>0.33450000000000002</v>
      </c>
      <c r="N109" s="42">
        <v>0.61009999999999998</v>
      </c>
      <c r="O109" s="44">
        <v>-9.7500000000000003E-2</v>
      </c>
      <c r="P109" s="45">
        <v>0.24940000000000001</v>
      </c>
      <c r="Q109" s="44">
        <v>0.59630000000000005</v>
      </c>
      <c r="S109" s="109">
        <v>-1.883080213244082</v>
      </c>
      <c r="T109" s="109">
        <v>2.2150885737241581</v>
      </c>
      <c r="U109" s="109">
        <v>-0.36187030156908689</v>
      </c>
      <c r="V109" s="109">
        <v>4.3511877998811802E-2</v>
      </c>
      <c r="W109" s="98">
        <f t="shared" si="4"/>
        <v>0.43</v>
      </c>
      <c r="X109" s="104"/>
      <c r="Y109" s="101">
        <f t="shared" si="6"/>
        <v>0.24243625370347038</v>
      </c>
      <c r="Z109" s="101">
        <f t="shared" si="5"/>
        <v>6.3032811632052391E-2</v>
      </c>
    </row>
    <row r="110" spans="1:26" ht="15.75" x14ac:dyDescent="0.25">
      <c r="A110" s="4" t="s">
        <v>25</v>
      </c>
      <c r="B110" s="7">
        <v>0.1</v>
      </c>
      <c r="C110" s="75">
        <v>-0.14299999999999999</v>
      </c>
      <c r="D110" s="75">
        <v>-1.38E-2</v>
      </c>
      <c r="E110" s="75">
        <v>0.1153</v>
      </c>
      <c r="F110" s="76">
        <v>-2.6499999999999999E-2</v>
      </c>
      <c r="G110" s="77">
        <v>0.1454</v>
      </c>
      <c r="H110" s="76">
        <v>0.31740000000000002</v>
      </c>
      <c r="I110" s="78">
        <v>0.1022</v>
      </c>
      <c r="J110" s="79">
        <v>0.3266</v>
      </c>
      <c r="K110" s="78">
        <v>0.55100000000000005</v>
      </c>
      <c r="L110" s="42">
        <v>0.20030000000000001</v>
      </c>
      <c r="M110" s="43">
        <v>0.49070000000000003</v>
      </c>
      <c r="N110" s="42">
        <v>0.78110000000000002</v>
      </c>
      <c r="O110" s="44">
        <v>3.2099999999999997E-2</v>
      </c>
      <c r="P110" s="45">
        <v>0.4304</v>
      </c>
      <c r="Q110" s="44">
        <v>0.82869999999999999</v>
      </c>
      <c r="S110" s="109">
        <v>-2.010949388940324</v>
      </c>
      <c r="T110" s="109">
        <v>2.6688163504463431</v>
      </c>
      <c r="U110" s="109">
        <v>-0.42897168690873583</v>
      </c>
      <c r="V110" s="109">
        <v>5.2152467371177347E-2</v>
      </c>
      <c r="W110" s="98">
        <f t="shared" si="4"/>
        <v>0.43</v>
      </c>
      <c r="X110" s="104"/>
      <c r="Y110" s="101">
        <f t="shared" si="6"/>
        <v>0.34679480176812577</v>
      </c>
      <c r="Z110" s="101">
        <f t="shared" si="5"/>
        <v>7.5549868292146549E-2</v>
      </c>
    </row>
    <row r="111" spans="1:26" ht="15.75" x14ac:dyDescent="0.25">
      <c r="A111" s="4" t="s">
        <v>25</v>
      </c>
      <c r="B111" s="7">
        <v>0.12</v>
      </c>
      <c r="C111" s="75">
        <v>-0.15859999999999999</v>
      </c>
      <c r="D111" s="75">
        <v>-1.3299999999999999E-2</v>
      </c>
      <c r="E111" s="75">
        <v>0.13200000000000001</v>
      </c>
      <c r="F111" s="76">
        <v>-2.2100000000000002E-2</v>
      </c>
      <c r="G111" s="77">
        <v>0.16520000000000001</v>
      </c>
      <c r="H111" s="76">
        <v>0.35260000000000002</v>
      </c>
      <c r="I111" s="78">
        <v>0.13450000000000001</v>
      </c>
      <c r="J111" s="79">
        <v>0.36649999999999999</v>
      </c>
      <c r="K111" s="78">
        <v>0.59850000000000003</v>
      </c>
      <c r="L111" s="42">
        <v>0.253</v>
      </c>
      <c r="M111" s="43">
        <v>0.54779999999999995</v>
      </c>
      <c r="N111" s="42">
        <v>0.84250000000000003</v>
      </c>
      <c r="O111" s="44">
        <v>0.1027</v>
      </c>
      <c r="P111" s="45">
        <v>0.50160000000000005</v>
      </c>
      <c r="Q111" s="44">
        <v>0.90049999999999997</v>
      </c>
      <c r="S111" s="109">
        <v>-2.0736495061351108</v>
      </c>
      <c r="T111" s="109">
        <v>2.8590224345524722</v>
      </c>
      <c r="U111" s="109">
        <v>-0.45904136141394858</v>
      </c>
      <c r="V111" s="109">
        <v>5.2408231728096888E-2</v>
      </c>
      <c r="W111" s="98">
        <f t="shared" si="4"/>
        <v>0.43</v>
      </c>
      <c r="X111" s="104"/>
      <c r="Y111" s="101">
        <f t="shared" si="6"/>
        <v>0.3869204917592326</v>
      </c>
      <c r="Z111" s="101">
        <f t="shared" si="5"/>
        <v>7.5920377386981361E-2</v>
      </c>
    </row>
    <row r="112" spans="1:26" ht="15.75" x14ac:dyDescent="0.25">
      <c r="A112" s="4" t="s">
        <v>25</v>
      </c>
      <c r="B112" s="7">
        <v>0.14000000000000001</v>
      </c>
      <c r="C112" s="75">
        <v>-0.16880000000000001</v>
      </c>
      <c r="D112" s="75">
        <v>-0.01</v>
      </c>
      <c r="E112" s="75">
        <v>0.14879999999999999</v>
      </c>
      <c r="F112" s="76">
        <v>-3.0300000000000001E-2</v>
      </c>
      <c r="G112" s="77">
        <v>0.16470000000000001</v>
      </c>
      <c r="H112" s="76">
        <v>0.35959999999999998</v>
      </c>
      <c r="I112" s="78">
        <v>0.12659999999999999</v>
      </c>
      <c r="J112" s="79">
        <v>0.3518</v>
      </c>
      <c r="K112" s="78">
        <v>0.57689999999999997</v>
      </c>
      <c r="L112" s="42">
        <v>0.23380000000000001</v>
      </c>
      <c r="M112" s="43">
        <v>0.51749999999999996</v>
      </c>
      <c r="N112" s="42">
        <v>0.80110000000000003</v>
      </c>
      <c r="O112" s="44">
        <v>0.1173</v>
      </c>
      <c r="P112" s="45">
        <v>0.48980000000000001</v>
      </c>
      <c r="Q112" s="44">
        <v>0.86240000000000006</v>
      </c>
      <c r="S112" s="109">
        <v>-1.882353216659356</v>
      </c>
      <c r="T112" s="109">
        <v>2.648701171296107</v>
      </c>
      <c r="U112" s="109">
        <v>-0.42143462962699052</v>
      </c>
      <c r="V112" s="109">
        <v>4.2632329754784613E-2</v>
      </c>
      <c r="W112" s="98">
        <f t="shared" si="4"/>
        <v>0.43</v>
      </c>
      <c r="X112" s="104"/>
      <c r="Y112" s="101">
        <f t="shared" si="6"/>
        <v>0.3694597642700207</v>
      </c>
      <c r="Z112" s="101">
        <f t="shared" si="5"/>
        <v>6.1758667620419934E-2</v>
      </c>
    </row>
    <row r="113" spans="1:26" ht="15.75" x14ac:dyDescent="0.25">
      <c r="A113" s="4" t="s">
        <v>25</v>
      </c>
      <c r="B113" s="7">
        <v>0.16</v>
      </c>
      <c r="C113" s="75">
        <v>-0.1784</v>
      </c>
      <c r="D113" s="75">
        <v>-9.4999999999999998E-3</v>
      </c>
      <c r="E113" s="75">
        <v>0.15939999999999999</v>
      </c>
      <c r="F113" s="76">
        <v>-4.1500000000000002E-2</v>
      </c>
      <c r="G113" s="77">
        <v>0.15609999999999999</v>
      </c>
      <c r="H113" s="76">
        <v>0.35370000000000001</v>
      </c>
      <c r="I113" s="78">
        <v>8.9200000000000002E-2</v>
      </c>
      <c r="J113" s="79">
        <v>0.30220000000000002</v>
      </c>
      <c r="K113" s="78">
        <v>0.5151</v>
      </c>
      <c r="L113" s="42">
        <v>0.1663</v>
      </c>
      <c r="M113" s="43">
        <v>0.43230000000000002</v>
      </c>
      <c r="N113" s="42">
        <v>0.69820000000000004</v>
      </c>
      <c r="O113" s="44">
        <v>6.4299999999999996E-2</v>
      </c>
      <c r="P113" s="45">
        <v>0.41099999999999998</v>
      </c>
      <c r="Q113" s="44">
        <v>0.75770000000000004</v>
      </c>
      <c r="S113" s="109">
        <v>-1.709852432783068</v>
      </c>
      <c r="T113" s="109">
        <v>2.3203745020529758</v>
      </c>
      <c r="U113" s="109">
        <v>-0.36277318569970091</v>
      </c>
      <c r="V113" s="109">
        <v>2.8635458432957062E-2</v>
      </c>
      <c r="W113" s="98">
        <f t="shared" si="4"/>
        <v>0.43</v>
      </c>
      <c r="X113" s="104"/>
      <c r="Y113" s="101">
        <f t="shared" si="6"/>
        <v>0.31883613536148941</v>
      </c>
      <c r="Z113" s="101">
        <f t="shared" si="5"/>
        <v>4.1482315643818865E-2</v>
      </c>
    </row>
    <row r="114" spans="1:26" ht="15.75" x14ac:dyDescent="0.25">
      <c r="A114" s="4" t="s">
        <v>25</v>
      </c>
      <c r="B114" s="7">
        <v>0.18</v>
      </c>
      <c r="C114" s="75">
        <v>-0.18890000000000001</v>
      </c>
      <c r="D114" s="75">
        <v>-1.47E-2</v>
      </c>
      <c r="E114" s="75">
        <v>0.1595</v>
      </c>
      <c r="F114" s="76">
        <v>-6.0999999999999999E-2</v>
      </c>
      <c r="G114" s="77">
        <v>0.1358</v>
      </c>
      <c r="H114" s="76">
        <v>0.33250000000000002</v>
      </c>
      <c r="I114" s="78">
        <v>4.0300000000000002E-2</v>
      </c>
      <c r="J114" s="79">
        <v>0.23730000000000001</v>
      </c>
      <c r="K114" s="78">
        <v>0.43440000000000001</v>
      </c>
      <c r="L114" s="42">
        <v>7.6799999999999993E-2</v>
      </c>
      <c r="M114" s="43">
        <v>0.32179999999999997</v>
      </c>
      <c r="N114" s="42">
        <v>0.56679999999999997</v>
      </c>
      <c r="O114" s="44">
        <v>-2.2599999999999999E-2</v>
      </c>
      <c r="P114" s="45">
        <v>0.29930000000000001</v>
      </c>
      <c r="Q114" s="44">
        <v>0.62119999999999997</v>
      </c>
      <c r="S114" s="109">
        <v>-1.5770423168412131</v>
      </c>
      <c r="T114" s="109">
        <v>1.974266144255876</v>
      </c>
      <c r="U114" s="109">
        <v>-0.30604766498221408</v>
      </c>
      <c r="V114" s="109">
        <v>1.61384021629533E-2</v>
      </c>
      <c r="W114" s="98">
        <f t="shared" si="4"/>
        <v>0.43</v>
      </c>
      <c r="X114" s="104"/>
      <c r="Y114" s="101">
        <f t="shared" si="6"/>
        <v>0.25129165266387227</v>
      </c>
      <c r="Z114" s="101">
        <f t="shared" si="5"/>
        <v>2.337864763289511E-2</v>
      </c>
    </row>
    <row r="115" spans="1:26" ht="15.75" x14ac:dyDescent="0.25">
      <c r="A115" s="4" t="s">
        <v>25</v>
      </c>
      <c r="B115" s="7">
        <v>0.2</v>
      </c>
      <c r="C115" s="75">
        <v>-0.2054</v>
      </c>
      <c r="D115" s="75">
        <v>-2.7E-2</v>
      </c>
      <c r="E115" s="75">
        <v>0.15140000000000001</v>
      </c>
      <c r="F115" s="76">
        <v>-8.6499999999999994E-2</v>
      </c>
      <c r="G115" s="77">
        <v>0.1065</v>
      </c>
      <c r="H115" s="76">
        <v>0.29949999999999999</v>
      </c>
      <c r="I115" s="78">
        <v>-1.4999999999999999E-2</v>
      </c>
      <c r="J115" s="79">
        <v>0.16769999999999999</v>
      </c>
      <c r="K115" s="78">
        <v>0.35039999999999999</v>
      </c>
      <c r="L115" s="42">
        <v>-9.5999999999999992E-3</v>
      </c>
      <c r="M115" s="43">
        <v>0.21079999999999999</v>
      </c>
      <c r="N115" s="42">
        <v>0.43109999999999998</v>
      </c>
      <c r="O115" s="44">
        <v>-0.1157</v>
      </c>
      <c r="P115" s="45">
        <v>0.1799</v>
      </c>
      <c r="Q115" s="44">
        <v>0.47560000000000002</v>
      </c>
      <c r="S115" s="109">
        <v>-1.492357126867887</v>
      </c>
      <c r="T115" s="109">
        <v>1.6752022694195801</v>
      </c>
      <c r="U115" s="109">
        <v>-0.26478904907527778</v>
      </c>
      <c r="V115" s="109">
        <v>1.241055923654283E-2</v>
      </c>
      <c r="W115" s="98">
        <f t="shared" si="4"/>
        <v>0.43</v>
      </c>
      <c r="X115" s="104"/>
      <c r="Y115" s="101">
        <f t="shared" si="6"/>
        <v>0.17961109401726938</v>
      </c>
      <c r="Z115" s="101">
        <f t="shared" si="5"/>
        <v>1.7978365416146693E-2</v>
      </c>
    </row>
    <row r="116" spans="1:26" ht="15.75" x14ac:dyDescent="0.25">
      <c r="A116" s="4" t="s">
        <v>25</v>
      </c>
      <c r="B116" s="7">
        <v>0.22</v>
      </c>
      <c r="C116" s="75">
        <v>-0.2215</v>
      </c>
      <c r="D116" s="75">
        <v>-4.4200000000000003E-2</v>
      </c>
      <c r="E116" s="75">
        <v>0.13320000000000001</v>
      </c>
      <c r="F116" s="76">
        <v>-0.11559999999999999</v>
      </c>
      <c r="G116" s="77">
        <v>7.0999999999999994E-2</v>
      </c>
      <c r="H116" s="76">
        <v>0.25750000000000001</v>
      </c>
      <c r="I116" s="78">
        <v>-7.2599999999999998E-2</v>
      </c>
      <c r="J116" s="79">
        <v>9.7699999999999995E-2</v>
      </c>
      <c r="K116" s="78">
        <v>0.26800000000000002</v>
      </c>
      <c r="L116" s="42">
        <v>-9.01E-2</v>
      </c>
      <c r="M116" s="43">
        <v>0.1084</v>
      </c>
      <c r="N116" s="42">
        <v>0.30690000000000001</v>
      </c>
      <c r="O116" s="44">
        <v>-0.2036</v>
      </c>
      <c r="P116" s="45">
        <v>6.8900000000000003E-2</v>
      </c>
      <c r="Q116" s="44">
        <v>0.34139999999999998</v>
      </c>
      <c r="S116" s="109">
        <v>-1.3877328071542989</v>
      </c>
      <c r="T116" s="109">
        <v>1.3907886204927691</v>
      </c>
      <c r="U116" s="109">
        <v>-0.23303788935870179</v>
      </c>
      <c r="V116" s="109">
        <v>1.562081254265644E-2</v>
      </c>
      <c r="W116" s="98">
        <f t="shared" si="4"/>
        <v>0.43</v>
      </c>
      <c r="X116" s="104"/>
      <c r="Y116" s="101">
        <f t="shared" si="6"/>
        <v>0.10840942141035903</v>
      </c>
      <c r="Z116" s="101">
        <f t="shared" si="5"/>
        <v>2.2628849404471865E-2</v>
      </c>
    </row>
    <row r="117" spans="1:26" ht="15.75" x14ac:dyDescent="0.25">
      <c r="A117" s="4" t="s">
        <v>25</v>
      </c>
      <c r="B117" s="7">
        <v>0.24</v>
      </c>
      <c r="C117" s="75">
        <v>-0.23649999999999999</v>
      </c>
      <c r="D117" s="75">
        <v>-6.3100000000000003E-2</v>
      </c>
      <c r="E117" s="75">
        <v>0.1103</v>
      </c>
      <c r="F117" s="76">
        <v>-0.14410000000000001</v>
      </c>
      <c r="G117" s="77">
        <v>3.4099999999999998E-2</v>
      </c>
      <c r="H117" s="76">
        <v>0.21240000000000001</v>
      </c>
      <c r="I117" s="78">
        <v>-0.12509999999999999</v>
      </c>
      <c r="J117" s="79">
        <v>3.39E-2</v>
      </c>
      <c r="K117" s="78">
        <v>0.1928</v>
      </c>
      <c r="L117" s="42">
        <v>-0.15429999999999999</v>
      </c>
      <c r="M117" s="43">
        <v>2.3699999999999999E-2</v>
      </c>
      <c r="N117" s="42">
        <v>0.20169999999999999</v>
      </c>
      <c r="O117" s="44">
        <v>-0.2787</v>
      </c>
      <c r="P117" s="45">
        <v>-2.5499999999999998E-2</v>
      </c>
      <c r="Q117" s="44">
        <v>0.2278</v>
      </c>
      <c r="S117" s="109">
        <v>-1.282263427545721</v>
      </c>
      <c r="T117" s="109">
        <v>1.148343770232142</v>
      </c>
      <c r="U117" s="109">
        <v>-0.2119531928996117</v>
      </c>
      <c r="V117" s="109">
        <v>1.8560201361445022E-2</v>
      </c>
      <c r="W117" s="98">
        <f t="shared" si="4"/>
        <v>0.43</v>
      </c>
      <c r="X117" s="104"/>
      <c r="Y117" s="101">
        <f t="shared" si="6"/>
        <v>4.4744120547005523E-2</v>
      </c>
      <c r="Z117" s="101">
        <f t="shared" si="5"/>
        <v>2.6886949726713093E-2</v>
      </c>
    </row>
    <row r="118" spans="1:26" ht="15.75" x14ac:dyDescent="0.25">
      <c r="A118" s="4" t="s">
        <v>25</v>
      </c>
      <c r="B118" s="7">
        <v>0.26</v>
      </c>
      <c r="C118" s="75">
        <v>-0.25030000000000002</v>
      </c>
      <c r="D118" s="75">
        <v>-8.0100000000000005E-2</v>
      </c>
      <c r="E118" s="75">
        <v>9.0200000000000002E-2</v>
      </c>
      <c r="F118" s="76">
        <v>-0.17080000000000001</v>
      </c>
      <c r="G118" s="77">
        <v>-1E-4</v>
      </c>
      <c r="H118" s="76">
        <v>0.17050000000000001</v>
      </c>
      <c r="I118" s="78">
        <v>-0.16839999999999999</v>
      </c>
      <c r="J118" s="79">
        <v>-1.9800000000000002E-2</v>
      </c>
      <c r="K118" s="78">
        <v>0.12889999999999999</v>
      </c>
      <c r="L118" s="42">
        <v>-0.19919999999999999</v>
      </c>
      <c r="M118" s="43">
        <v>-4.0500000000000001E-2</v>
      </c>
      <c r="N118" s="42">
        <v>0.1183</v>
      </c>
      <c r="O118" s="44">
        <v>-0.34360000000000002</v>
      </c>
      <c r="P118" s="45">
        <v>-0.1046</v>
      </c>
      <c r="Q118" s="44">
        <v>0.13450000000000001</v>
      </c>
      <c r="S118" s="109">
        <v>-1.2189922839759211</v>
      </c>
      <c r="T118" s="109">
        <v>0.9763425276103832</v>
      </c>
      <c r="U118" s="109">
        <v>-0.20173940020680181</v>
      </c>
      <c r="V118" s="109">
        <v>1.8788048706720909E-2</v>
      </c>
      <c r="W118" s="98">
        <f t="shared" si="4"/>
        <v>0.43</v>
      </c>
      <c r="X118" s="104"/>
      <c r="Y118" s="101">
        <f t="shared" si="6"/>
        <v>-7.3037866414848163E-3</v>
      </c>
      <c r="Z118" s="101">
        <f t="shared" si="5"/>
        <v>2.7217017272775586E-2</v>
      </c>
    </row>
    <row r="119" spans="1:26" ht="15.75" x14ac:dyDescent="0.25">
      <c r="A119" s="4" t="s">
        <v>25</v>
      </c>
      <c r="B119" s="7">
        <v>0.28000000000000003</v>
      </c>
      <c r="C119" s="75">
        <v>-0.26379999999999998</v>
      </c>
      <c r="D119" s="75">
        <v>-9.6500000000000002E-2</v>
      </c>
      <c r="E119" s="75">
        <v>7.0800000000000002E-2</v>
      </c>
      <c r="F119" s="76">
        <v>-0.1986</v>
      </c>
      <c r="G119" s="77">
        <v>-3.3700000000000001E-2</v>
      </c>
      <c r="H119" s="76">
        <v>0.1313</v>
      </c>
      <c r="I119" s="78">
        <v>-0.2046</v>
      </c>
      <c r="J119" s="79">
        <v>-6.4600000000000005E-2</v>
      </c>
      <c r="K119" s="78">
        <v>7.5499999999999998E-2</v>
      </c>
      <c r="L119" s="42">
        <v>-0.2356</v>
      </c>
      <c r="M119" s="43">
        <v>-0.09</v>
      </c>
      <c r="N119" s="42">
        <v>5.5599999999999997E-2</v>
      </c>
      <c r="O119" s="44">
        <v>-0.3992</v>
      </c>
      <c r="P119" s="45">
        <v>-0.1709</v>
      </c>
      <c r="Q119" s="44">
        <v>5.74E-2</v>
      </c>
      <c r="S119" s="109">
        <v>-1.1861684466189211</v>
      </c>
      <c r="T119" s="109">
        <v>0.86004601101834688</v>
      </c>
      <c r="U119" s="109">
        <v>-0.20122433220730471</v>
      </c>
      <c r="V119" s="109">
        <v>1.6863400148128871E-2</v>
      </c>
      <c r="W119" s="98">
        <f t="shared" si="4"/>
        <v>0.43</v>
      </c>
      <c r="X119" s="104"/>
      <c r="Y119" s="101">
        <f t="shared" si="6"/>
        <v>-5.0727093249254007E-2</v>
      </c>
      <c r="Z119" s="101">
        <f t="shared" si="5"/>
        <v>2.4428904793352243E-2</v>
      </c>
    </row>
    <row r="120" spans="1:26" ht="15.75" x14ac:dyDescent="0.25">
      <c r="A120" s="4" t="s">
        <v>25</v>
      </c>
      <c r="B120" s="7">
        <v>0.3</v>
      </c>
      <c r="C120" s="75">
        <v>-0.28149999999999997</v>
      </c>
      <c r="D120" s="75">
        <v>-0.11650000000000001</v>
      </c>
      <c r="E120" s="75">
        <v>4.8500000000000001E-2</v>
      </c>
      <c r="F120" s="76">
        <v>-0.22819999999999999</v>
      </c>
      <c r="G120" s="77">
        <v>-6.7100000000000007E-2</v>
      </c>
      <c r="H120" s="76">
        <v>9.4E-2</v>
      </c>
      <c r="I120" s="78">
        <v>-0.2369</v>
      </c>
      <c r="J120" s="79">
        <v>-0.10340000000000001</v>
      </c>
      <c r="K120" s="78">
        <v>3.0099999999999998E-2</v>
      </c>
      <c r="L120" s="42">
        <v>-0.26679999999999998</v>
      </c>
      <c r="M120" s="43">
        <v>-0.13020000000000001</v>
      </c>
      <c r="N120" s="42">
        <v>6.4000000000000003E-3</v>
      </c>
      <c r="O120" s="44">
        <v>-0.44230000000000003</v>
      </c>
      <c r="P120" s="45">
        <v>-0.22189999999999999</v>
      </c>
      <c r="Q120" s="44">
        <v>-1.6000000000000001E-3</v>
      </c>
      <c r="S120" s="109">
        <v>-1.1468903345580761</v>
      </c>
      <c r="T120" s="109">
        <v>0.77402543799885926</v>
      </c>
      <c r="U120" s="109">
        <v>-0.20963130189043919</v>
      </c>
      <c r="V120" s="109">
        <v>1.5528310967472691E-2</v>
      </c>
      <c r="W120" s="98">
        <f t="shared" si="4"/>
        <v>0.43</v>
      </c>
      <c r="X120" s="104"/>
      <c r="Y120" s="101">
        <f t="shared" si="6"/>
        <v>-8.8860386410717945E-2</v>
      </c>
      <c r="Z120" s="101">
        <f t="shared" si="5"/>
        <v>2.2494848422846003E-2</v>
      </c>
    </row>
    <row r="121" spans="1:26" ht="15.75" x14ac:dyDescent="0.25">
      <c r="A121" s="4" t="s">
        <v>25</v>
      </c>
      <c r="B121" s="7">
        <v>0.32</v>
      </c>
      <c r="C121" s="75">
        <v>-0.30180000000000001</v>
      </c>
      <c r="D121" s="75">
        <v>-0.1371</v>
      </c>
      <c r="E121" s="75">
        <v>2.76E-2</v>
      </c>
      <c r="F121" s="76">
        <v>-0.2581</v>
      </c>
      <c r="G121" s="77">
        <v>-0.1002</v>
      </c>
      <c r="H121" s="76">
        <v>5.7700000000000001E-2</v>
      </c>
      <c r="I121" s="78">
        <v>-0.26989999999999997</v>
      </c>
      <c r="J121" s="79">
        <v>-0.1394</v>
      </c>
      <c r="K121" s="78">
        <v>-8.8000000000000005E-3</v>
      </c>
      <c r="L121" s="42">
        <v>-0.29909999999999998</v>
      </c>
      <c r="M121" s="43">
        <v>-0.16669999999999999</v>
      </c>
      <c r="N121" s="42">
        <v>-3.4200000000000001E-2</v>
      </c>
      <c r="O121" s="44">
        <v>-0.4839</v>
      </c>
      <c r="P121" s="45">
        <v>-0.26939999999999997</v>
      </c>
      <c r="Q121" s="44">
        <v>-5.4899999999999997E-2</v>
      </c>
      <c r="S121" s="109">
        <v>-1.124694354819697</v>
      </c>
      <c r="T121" s="109">
        <v>0.71155455095434472</v>
      </c>
      <c r="U121" s="109">
        <v>-0.22246183174807921</v>
      </c>
      <c r="V121" s="109">
        <v>1.498680974715496E-2</v>
      </c>
      <c r="W121" s="98">
        <f t="shared" si="4"/>
        <v>0.43</v>
      </c>
      <c r="X121" s="104"/>
      <c r="Y121" s="101">
        <f t="shared" si="6"/>
        <v>-0.12444936104387294</v>
      </c>
      <c r="Z121" s="101">
        <f t="shared" si="5"/>
        <v>2.1710411023482406E-2</v>
      </c>
    </row>
    <row r="122" spans="1:26" ht="15.75" x14ac:dyDescent="0.25">
      <c r="A122" s="4" t="s">
        <v>25</v>
      </c>
      <c r="B122" s="7">
        <v>0.34</v>
      </c>
      <c r="C122" s="75">
        <v>-0.3231</v>
      </c>
      <c r="D122" s="75">
        <v>-0.15859999999999999</v>
      </c>
      <c r="E122" s="75">
        <v>6.0000000000000001E-3</v>
      </c>
      <c r="F122" s="76">
        <v>-0.2853</v>
      </c>
      <c r="G122" s="77">
        <v>-0.1308</v>
      </c>
      <c r="H122" s="76">
        <v>2.3599999999999999E-2</v>
      </c>
      <c r="I122" s="78">
        <v>-0.3014</v>
      </c>
      <c r="J122" s="79">
        <v>-0.1724</v>
      </c>
      <c r="K122" s="78">
        <v>-4.3400000000000001E-2</v>
      </c>
      <c r="L122" s="42">
        <v>-0.33550000000000002</v>
      </c>
      <c r="M122" s="43">
        <v>-0.20100000000000001</v>
      </c>
      <c r="N122" s="42">
        <v>-6.6500000000000004E-2</v>
      </c>
      <c r="O122" s="44">
        <v>-0.52029999999999998</v>
      </c>
      <c r="P122" s="45">
        <v>-0.31040000000000001</v>
      </c>
      <c r="Q122" s="44">
        <v>-0.1004</v>
      </c>
      <c r="S122" s="109">
        <v>-1.099877442357325</v>
      </c>
      <c r="T122" s="109">
        <v>0.65782181939710394</v>
      </c>
      <c r="U122" s="109">
        <v>-0.23694239744039519</v>
      </c>
      <c r="V122" s="109">
        <v>1.5133682767076309E-2</v>
      </c>
      <c r="W122" s="98">
        <f t="shared" si="4"/>
        <v>0.43</v>
      </c>
      <c r="X122" s="104"/>
      <c r="Y122" s="101">
        <f t="shared" si="6"/>
        <v>-0.15744635419150987</v>
      </c>
      <c r="Z122" s="101">
        <f t="shared" si="5"/>
        <v>2.1923176360772286E-2</v>
      </c>
    </row>
    <row r="123" spans="1:26" ht="15.75" x14ac:dyDescent="0.25">
      <c r="A123" s="4" t="s">
        <v>25</v>
      </c>
      <c r="B123" s="7">
        <v>0.36</v>
      </c>
      <c r="C123" s="75">
        <v>-0.34439999999999998</v>
      </c>
      <c r="D123" s="75">
        <v>-0.1804</v>
      </c>
      <c r="E123" s="75">
        <v>-1.6500000000000001E-2</v>
      </c>
      <c r="F123" s="76">
        <v>-0.31090000000000001</v>
      </c>
      <c r="G123" s="77">
        <v>-0.15870000000000001</v>
      </c>
      <c r="H123" s="76">
        <v>-6.4999999999999997E-3</v>
      </c>
      <c r="I123" s="78">
        <v>-0.33579999999999999</v>
      </c>
      <c r="J123" s="79">
        <v>-0.20480000000000001</v>
      </c>
      <c r="K123" s="78">
        <v>-7.3800000000000004E-2</v>
      </c>
      <c r="L123" s="42">
        <v>-0.37359999999999999</v>
      </c>
      <c r="M123" s="43">
        <v>-0.23269999999999999</v>
      </c>
      <c r="N123" s="42">
        <v>-9.1800000000000007E-2</v>
      </c>
      <c r="O123" s="44">
        <v>-0.54820000000000002</v>
      </c>
      <c r="P123" s="45">
        <v>-0.34370000000000001</v>
      </c>
      <c r="Q123" s="44">
        <v>-0.13930000000000001</v>
      </c>
      <c r="S123" s="109">
        <v>-1.03855821382752</v>
      </c>
      <c r="T123" s="109">
        <v>0.5847778967648305</v>
      </c>
      <c r="U123" s="109">
        <v>-0.2484377571435854</v>
      </c>
      <c r="V123" s="109">
        <v>1.6131947841196051E-2</v>
      </c>
      <c r="W123" s="98">
        <f t="shared" si="4"/>
        <v>0.43</v>
      </c>
      <c r="X123" s="104"/>
      <c r="Y123" s="101">
        <f t="shared" si="6"/>
        <v>-0.18901267527141671</v>
      </c>
      <c r="Z123" s="101">
        <f t="shared" si="5"/>
        <v>2.3369297679129649E-2</v>
      </c>
    </row>
    <row r="124" spans="1:26" ht="15.75" x14ac:dyDescent="0.25">
      <c r="A124" s="4" t="s">
        <v>25</v>
      </c>
      <c r="B124" s="7">
        <v>0.38</v>
      </c>
      <c r="C124" s="75">
        <v>-0.36409999999999998</v>
      </c>
      <c r="D124" s="75">
        <v>-0.20130000000000001</v>
      </c>
      <c r="E124" s="75">
        <v>-3.8600000000000002E-2</v>
      </c>
      <c r="F124" s="76">
        <v>-0.33439999999999998</v>
      </c>
      <c r="G124" s="77">
        <v>-0.18410000000000001</v>
      </c>
      <c r="H124" s="76">
        <v>-3.39E-2</v>
      </c>
      <c r="I124" s="78">
        <v>-0.36249999999999999</v>
      </c>
      <c r="J124" s="79">
        <v>-0.2286</v>
      </c>
      <c r="K124" s="78">
        <v>-9.4700000000000006E-2</v>
      </c>
      <c r="L124" s="42">
        <v>-0.4078</v>
      </c>
      <c r="M124" s="43">
        <v>-0.25840000000000002</v>
      </c>
      <c r="N124" s="42">
        <v>-0.109</v>
      </c>
      <c r="O124" s="44">
        <v>-0.5716</v>
      </c>
      <c r="P124" s="45">
        <v>-0.37009999999999998</v>
      </c>
      <c r="Q124" s="44">
        <v>-0.1686</v>
      </c>
      <c r="S124" s="109">
        <v>-1.0219547364218029</v>
      </c>
      <c r="T124" s="109">
        <v>0.56201789773831756</v>
      </c>
      <c r="U124" s="109">
        <v>-0.2667480659655293</v>
      </c>
      <c r="V124" s="109">
        <v>1.5227549407324891E-2</v>
      </c>
      <c r="W124" s="98">
        <f t="shared" si="4"/>
        <v>0.43</v>
      </c>
      <c r="X124" s="104"/>
      <c r="Y124" s="101">
        <f t="shared" si="6"/>
        <v>-0.21403980070244411</v>
      </c>
      <c r="Z124" s="101">
        <f t="shared" si="5"/>
        <v>2.205915482287139E-2</v>
      </c>
    </row>
    <row r="125" spans="1:26" ht="15.75" x14ac:dyDescent="0.25">
      <c r="A125" s="4" t="s">
        <v>25</v>
      </c>
      <c r="B125" s="7">
        <v>0.4</v>
      </c>
      <c r="C125" s="75">
        <v>-0.37809999999999999</v>
      </c>
      <c r="D125" s="75">
        <v>-0.218</v>
      </c>
      <c r="E125" s="75">
        <v>-5.7799999999999997E-2</v>
      </c>
      <c r="F125" s="76">
        <v>-0.35010000000000002</v>
      </c>
      <c r="G125" s="77">
        <v>-0.2019</v>
      </c>
      <c r="H125" s="76">
        <v>-5.3600000000000002E-2</v>
      </c>
      <c r="I125" s="78">
        <v>-0.38479999999999998</v>
      </c>
      <c r="J125" s="79">
        <v>-0.2447</v>
      </c>
      <c r="K125" s="78">
        <v>-0.1047</v>
      </c>
      <c r="L125" s="42">
        <v>-0.43099999999999999</v>
      </c>
      <c r="M125" s="43">
        <v>-0.27210000000000001</v>
      </c>
      <c r="N125" s="42">
        <v>-0.1132</v>
      </c>
      <c r="O125" s="44">
        <v>-0.58350000000000002</v>
      </c>
      <c r="P125" s="45">
        <v>-0.38229999999999997</v>
      </c>
      <c r="Q125" s="44">
        <v>-0.18110000000000001</v>
      </c>
      <c r="S125" s="109">
        <v>-0.99767351339428179</v>
      </c>
      <c r="T125" s="109">
        <v>0.55123007935152046</v>
      </c>
      <c r="U125" s="109">
        <v>-0.2827125313289266</v>
      </c>
      <c r="V125" s="109">
        <v>1.546864262117709E-2</v>
      </c>
      <c r="W125" s="98">
        <f t="shared" si="4"/>
        <v>0.43</v>
      </c>
      <c r="X125" s="104"/>
      <c r="Y125" s="101">
        <f t="shared" si="6"/>
        <v>-0.23015342983437548</v>
      </c>
      <c r="Z125" s="101">
        <f t="shared" si="5"/>
        <v>2.240841079235464E-2</v>
      </c>
    </row>
    <row r="126" spans="1:26" ht="15.75" x14ac:dyDescent="0.25">
      <c r="A126" s="4" t="s">
        <v>25</v>
      </c>
      <c r="B126" s="7">
        <v>0.42</v>
      </c>
      <c r="C126" s="75">
        <v>-0.3896</v>
      </c>
      <c r="D126" s="75">
        <v>-0.23069999999999999</v>
      </c>
      <c r="E126" s="75">
        <v>-7.1800000000000003E-2</v>
      </c>
      <c r="F126" s="76">
        <v>-0.35720000000000002</v>
      </c>
      <c r="G126" s="77">
        <v>-0.20960000000000001</v>
      </c>
      <c r="H126" s="76">
        <v>-6.2E-2</v>
      </c>
      <c r="I126" s="78">
        <v>-0.3891</v>
      </c>
      <c r="J126" s="79">
        <v>-0.24410000000000001</v>
      </c>
      <c r="K126" s="78">
        <v>-9.9099999999999994E-2</v>
      </c>
      <c r="L126" s="42">
        <v>-0.43109999999999998</v>
      </c>
      <c r="M126" s="43">
        <v>-0.26569999999999999</v>
      </c>
      <c r="N126" s="42">
        <v>-0.1003</v>
      </c>
      <c r="O126" s="44">
        <v>-0.56010000000000004</v>
      </c>
      <c r="P126" s="45">
        <v>-0.3599</v>
      </c>
      <c r="Q126" s="44">
        <v>-0.15970000000000001</v>
      </c>
      <c r="S126" s="109">
        <v>-0.9166564603675218</v>
      </c>
      <c r="T126" s="109">
        <v>0.5460387261436388</v>
      </c>
      <c r="U126" s="109">
        <v>-0.296313461530334</v>
      </c>
      <c r="V126" s="109">
        <v>1.357085752512123E-2</v>
      </c>
      <c r="W126" s="98">
        <f t="shared" si="4"/>
        <v>0.43</v>
      </c>
      <c r="X126" s="104"/>
      <c r="Y126" s="101">
        <f t="shared" si="6"/>
        <v>-0.23100658881052408</v>
      </c>
      <c r="Z126" s="101">
        <f t="shared" si="5"/>
        <v>1.9659213654022158E-2</v>
      </c>
    </row>
    <row r="127" spans="1:26" ht="15.75" x14ac:dyDescent="0.25">
      <c r="A127" s="4" t="s">
        <v>25</v>
      </c>
      <c r="B127" s="7">
        <v>0.44</v>
      </c>
      <c r="C127" s="75">
        <v>-0.39550000000000002</v>
      </c>
      <c r="D127" s="75">
        <v>-0.23760000000000001</v>
      </c>
      <c r="E127" s="75">
        <v>-7.9799999999999996E-2</v>
      </c>
      <c r="F127" s="76">
        <v>-0.35089999999999999</v>
      </c>
      <c r="G127" s="77">
        <v>-0.2036</v>
      </c>
      <c r="H127" s="76">
        <v>-5.6399999999999999E-2</v>
      </c>
      <c r="I127" s="78">
        <v>-0.36899999999999999</v>
      </c>
      <c r="J127" s="79">
        <v>-0.2195</v>
      </c>
      <c r="K127" s="78">
        <v>-7.0099999999999996E-2</v>
      </c>
      <c r="L127" s="42">
        <v>-0.4</v>
      </c>
      <c r="M127" s="43">
        <v>-0.23100000000000001</v>
      </c>
      <c r="N127" s="42">
        <v>-6.1899999999999997E-2</v>
      </c>
      <c r="O127" s="44">
        <v>-0.49769999999999998</v>
      </c>
      <c r="P127" s="45">
        <v>-0.30220000000000002</v>
      </c>
      <c r="Q127" s="44">
        <v>-0.1067</v>
      </c>
      <c r="S127" s="109">
        <v>-0.87173196197829073</v>
      </c>
      <c r="T127" s="109">
        <v>0.62802543425229262</v>
      </c>
      <c r="U127" s="109">
        <v>-0.3179557494904634</v>
      </c>
      <c r="V127" s="109">
        <v>1.0528163986999279E-2</v>
      </c>
      <c r="W127" s="98">
        <f t="shared" si="4"/>
        <v>0.43</v>
      </c>
      <c r="X127" s="104"/>
      <c r="Y127" s="101">
        <f t="shared" si="6"/>
        <v>-0.20908805253176349</v>
      </c>
      <c r="Z127" s="101">
        <f t="shared" si="5"/>
        <v>1.5251462541837544E-2</v>
      </c>
    </row>
    <row r="128" spans="1:26" ht="15.75" x14ac:dyDescent="0.25">
      <c r="A128" s="4" t="s">
        <v>25</v>
      </c>
      <c r="B128" s="7">
        <v>0.46</v>
      </c>
      <c r="C128" s="75">
        <v>-0.39200000000000002</v>
      </c>
      <c r="D128" s="75">
        <v>-0.2364</v>
      </c>
      <c r="E128" s="75">
        <v>-8.0699999999999994E-2</v>
      </c>
      <c r="F128" s="76">
        <v>-0.32719999999999999</v>
      </c>
      <c r="G128" s="77">
        <v>-0.18010000000000001</v>
      </c>
      <c r="H128" s="76">
        <v>-3.3000000000000002E-2</v>
      </c>
      <c r="I128" s="78">
        <v>-0.32169999999999999</v>
      </c>
      <c r="J128" s="79">
        <v>-0.17130000000000001</v>
      </c>
      <c r="K128" s="78">
        <v>-2.0899999999999998E-2</v>
      </c>
      <c r="L128" s="42">
        <v>-0.33429999999999999</v>
      </c>
      <c r="M128" s="43">
        <v>-0.16569999999999999</v>
      </c>
      <c r="N128" s="42">
        <v>2.8999999999999998E-3</v>
      </c>
      <c r="O128" s="44">
        <v>-0.40179999999999999</v>
      </c>
      <c r="P128" s="45">
        <v>-0.21310000000000001</v>
      </c>
      <c r="Q128" s="44">
        <v>-2.4400000000000002E-2</v>
      </c>
      <c r="S128" s="109">
        <v>-0.89811260951606908</v>
      </c>
      <c r="T128" s="109">
        <v>0.81673229777598266</v>
      </c>
      <c r="U128" s="109">
        <v>-0.34752396862618529</v>
      </c>
      <c r="V128" s="109">
        <v>8.9252944609711417E-3</v>
      </c>
      <c r="W128" s="98">
        <f t="shared" si="4"/>
        <v>0.43</v>
      </c>
      <c r="X128" s="104"/>
      <c r="Y128" s="101">
        <f t="shared" si="6"/>
        <v>-0.16239010208203389</v>
      </c>
      <c r="Z128" s="101">
        <f t="shared" si="5"/>
        <v>1.2929490299967226E-2</v>
      </c>
    </row>
    <row r="129" spans="1:26" ht="15.75" x14ac:dyDescent="0.25">
      <c r="A129" s="4" t="s">
        <v>25</v>
      </c>
      <c r="B129" s="7">
        <v>0.48</v>
      </c>
      <c r="C129" s="75">
        <v>-0.37630000000000002</v>
      </c>
      <c r="D129" s="75">
        <v>-0.223</v>
      </c>
      <c r="E129" s="75">
        <v>-6.9599999999999995E-2</v>
      </c>
      <c r="F129" s="76">
        <v>-0.28749999999999998</v>
      </c>
      <c r="G129" s="77">
        <v>-0.14199999999999999</v>
      </c>
      <c r="H129" s="76">
        <v>3.3999999999999998E-3</v>
      </c>
      <c r="I129" s="78">
        <v>-0.2505</v>
      </c>
      <c r="J129" s="79">
        <v>-0.1018</v>
      </c>
      <c r="K129" s="78">
        <v>4.6800000000000001E-2</v>
      </c>
      <c r="L129" s="42">
        <v>-0.23880000000000001</v>
      </c>
      <c r="M129" s="43">
        <v>-7.5200000000000003E-2</v>
      </c>
      <c r="N129" s="42">
        <v>8.8300000000000003E-2</v>
      </c>
      <c r="O129" s="44">
        <v>-0.28120000000000001</v>
      </c>
      <c r="P129" s="45">
        <v>-0.10050000000000001</v>
      </c>
      <c r="Q129" s="44">
        <v>8.0100000000000005E-2</v>
      </c>
      <c r="S129" s="109">
        <v>-0.97396514358029962</v>
      </c>
      <c r="T129" s="109">
        <v>1.0733433686373</v>
      </c>
      <c r="U129" s="109">
        <v>-0.37603406374517773</v>
      </c>
      <c r="V129" s="109">
        <v>7.2279002725567929E-3</v>
      </c>
      <c r="W129" s="99">
        <f t="shared" si="4"/>
        <v>0.43</v>
      </c>
      <c r="X129" s="104"/>
      <c r="Y129" s="101">
        <f t="shared" si="6"/>
        <v>-9.4582570279136136E-2</v>
      </c>
      <c r="Z129" s="101">
        <f t="shared" si="5"/>
        <v>1.0470586362366929E-2</v>
      </c>
    </row>
    <row r="130" spans="1:26" ht="15.75" x14ac:dyDescent="0.25">
      <c r="A130" s="4" t="s">
        <v>25</v>
      </c>
      <c r="B130" s="7">
        <v>0.5</v>
      </c>
      <c r="C130" s="75">
        <v>-0.34989999999999999</v>
      </c>
      <c r="D130" s="75">
        <v>-0.19789999999999999</v>
      </c>
      <c r="E130" s="75">
        <v>-4.5999999999999999E-2</v>
      </c>
      <c r="F130" s="76">
        <v>-0.2336</v>
      </c>
      <c r="G130" s="77">
        <v>-9.0999999999999998E-2</v>
      </c>
      <c r="H130" s="76">
        <v>5.16E-2</v>
      </c>
      <c r="I130" s="78">
        <v>-0.1653</v>
      </c>
      <c r="J130" s="79">
        <v>-2.1000000000000001E-2</v>
      </c>
      <c r="K130" s="78">
        <v>0.1232</v>
      </c>
      <c r="L130" s="42">
        <v>-0.1295</v>
      </c>
      <c r="M130" s="43">
        <v>2.6200000000000001E-2</v>
      </c>
      <c r="N130" s="42">
        <v>0.18190000000000001</v>
      </c>
      <c r="O130" s="44">
        <v>-0.15</v>
      </c>
      <c r="P130" s="45">
        <v>1.1299999999999999E-2</v>
      </c>
      <c r="Q130" s="44">
        <v>0.1726</v>
      </c>
      <c r="S130" s="109">
        <v>-1.154588964969492</v>
      </c>
      <c r="T130" s="109">
        <v>1.3992729642466211</v>
      </c>
      <c r="U130" s="109">
        <v>-0.40222263703738997</v>
      </c>
      <c r="V130" s="109">
        <v>7.3521380890462654E-3</v>
      </c>
      <c r="W130" s="98">
        <f t="shared" si="4"/>
        <v>0.43</v>
      </c>
      <c r="X130" s="104"/>
      <c r="Y130" s="101">
        <f t="shared" si="6"/>
        <v>-1.4018762034201993E-2</v>
      </c>
      <c r="Z130" s="101">
        <f t="shared" si="5"/>
        <v>1.0650561560968386E-2</v>
      </c>
    </row>
    <row r="131" spans="1:26" ht="15.75" x14ac:dyDescent="0.25">
      <c r="A131" s="4" t="s">
        <v>25</v>
      </c>
      <c r="B131" s="7">
        <v>0.52</v>
      </c>
      <c r="C131" s="75">
        <v>-0.3054</v>
      </c>
      <c r="D131" s="75">
        <v>-0.15870000000000001</v>
      </c>
      <c r="E131" s="75">
        <v>-1.2E-2</v>
      </c>
      <c r="F131" s="76">
        <v>-0.1686</v>
      </c>
      <c r="G131" s="77">
        <v>-3.1E-2</v>
      </c>
      <c r="H131" s="76">
        <v>0.1067</v>
      </c>
      <c r="I131" s="78">
        <v>-7.7200000000000005E-2</v>
      </c>
      <c r="J131" s="79">
        <v>5.91E-2</v>
      </c>
      <c r="K131" s="78">
        <v>0.19550000000000001</v>
      </c>
      <c r="L131" s="42">
        <v>-2.9700000000000001E-2</v>
      </c>
      <c r="M131" s="43">
        <v>0.1111</v>
      </c>
      <c r="N131" s="42">
        <v>0.25190000000000001</v>
      </c>
      <c r="O131" s="44">
        <v>-4.9399999999999999E-2</v>
      </c>
      <c r="P131" s="45">
        <v>8.6400000000000005E-2</v>
      </c>
      <c r="Q131" s="44">
        <v>0.22220000000000001</v>
      </c>
      <c r="S131" s="109">
        <v>-1.4865883191356291</v>
      </c>
      <c r="T131" s="109">
        <v>1.758079949203984</v>
      </c>
      <c r="U131" s="109">
        <v>-0.41571552708092357</v>
      </c>
      <c r="V131" s="109">
        <v>7.8415064780734383E-3</v>
      </c>
      <c r="W131" s="98">
        <f t="shared" ref="W131:W194" si="7">W130</f>
        <v>0.43</v>
      </c>
      <c r="X131" s="104"/>
      <c r="Y131" s="101">
        <f t="shared" si="6"/>
        <v>6.538867086861172E-2</v>
      </c>
      <c r="Z131" s="101">
        <f t="shared" si="5"/>
        <v>1.1359477537545471E-2</v>
      </c>
    </row>
    <row r="132" spans="1:26" ht="15.75" x14ac:dyDescent="0.25">
      <c r="A132" s="4" t="s">
        <v>25</v>
      </c>
      <c r="B132" s="7">
        <v>0.54</v>
      </c>
      <c r="C132" s="75">
        <v>-0.246</v>
      </c>
      <c r="D132" s="75">
        <v>-0.1066</v>
      </c>
      <c r="E132" s="75">
        <v>3.2800000000000003E-2</v>
      </c>
      <c r="F132" s="76">
        <v>-9.5399999999999999E-2</v>
      </c>
      <c r="G132" s="77">
        <v>3.0800000000000001E-2</v>
      </c>
      <c r="H132" s="76">
        <v>0.157</v>
      </c>
      <c r="I132" s="78">
        <v>-4.3E-3</v>
      </c>
      <c r="J132" s="79">
        <v>0.1191</v>
      </c>
      <c r="K132" s="78">
        <v>0.24249999999999999</v>
      </c>
      <c r="L132" s="42">
        <v>2.63E-2</v>
      </c>
      <c r="M132" s="43">
        <v>0.14599999999999999</v>
      </c>
      <c r="N132" s="42">
        <v>0.2656</v>
      </c>
      <c r="O132" s="44">
        <v>6.4999999999999997E-3</v>
      </c>
      <c r="P132" s="45">
        <v>0.1236</v>
      </c>
      <c r="Q132" s="44">
        <v>0.2407</v>
      </c>
      <c r="S132" s="109">
        <v>-1.644723092537907</v>
      </c>
      <c r="T132" s="109">
        <v>1.8502198650483459</v>
      </c>
      <c r="U132" s="109">
        <v>-0.37155393515184693</v>
      </c>
      <c r="V132" s="109">
        <v>3.9980897095698307E-3</v>
      </c>
      <c r="W132" s="98">
        <f t="shared" si="7"/>
        <v>0.43</v>
      </c>
      <c r="X132" s="104"/>
      <c r="Y132" s="101">
        <f t="shared" si="6"/>
        <v>0.11993130700868282</v>
      </c>
      <c r="Z132" s="101">
        <f t="shared" ref="Z132:Z195" si="8">1.32240356822621*V132*SQRT(1+1/5+(W132-0.427999999999999)^2/0.171679999999999)</f>
        <v>5.7917710552103496E-3</v>
      </c>
    </row>
    <row r="133" spans="1:26" ht="15.75" x14ac:dyDescent="0.25">
      <c r="A133" s="4" t="s">
        <v>25</v>
      </c>
      <c r="B133" s="7">
        <v>0.56000000000000005</v>
      </c>
      <c r="C133" s="75">
        <v>-0.16930000000000001</v>
      </c>
      <c r="D133" s="75">
        <v>-4.6600000000000003E-2</v>
      </c>
      <c r="E133" s="75">
        <v>7.5999999999999998E-2</v>
      </c>
      <c r="F133" s="76">
        <v>-2.4E-2</v>
      </c>
      <c r="G133" s="77">
        <v>8.0799999999999997E-2</v>
      </c>
      <c r="H133" s="76">
        <v>0.1857</v>
      </c>
      <c r="I133" s="78">
        <v>3.6299999999999999E-2</v>
      </c>
      <c r="J133" s="79">
        <v>0.13539999999999999</v>
      </c>
      <c r="K133" s="78">
        <v>0.23449999999999999</v>
      </c>
      <c r="L133" s="42">
        <v>4.1500000000000002E-2</v>
      </c>
      <c r="M133" s="43">
        <v>0.13730000000000001</v>
      </c>
      <c r="N133" s="42">
        <v>0.23319999999999999</v>
      </c>
      <c r="O133" s="44">
        <v>4.7399999999999998E-2</v>
      </c>
      <c r="P133" s="45">
        <v>0.16009999999999999</v>
      </c>
      <c r="Q133" s="44">
        <v>0.27289999999999998</v>
      </c>
      <c r="S133" s="109">
        <v>-1.121308712132562</v>
      </c>
      <c r="T133" s="109">
        <v>1.31954859090913</v>
      </c>
      <c r="U133" s="109">
        <v>-0.22745972584603311</v>
      </c>
      <c r="V133" s="109">
        <v>2.401463977242067E-2</v>
      </c>
      <c r="W133" s="98">
        <f t="shared" si="7"/>
        <v>0.43</v>
      </c>
      <c r="X133" s="104"/>
      <c r="Y133" s="101">
        <f t="shared" si="6"/>
        <v>0.13261618737158212</v>
      </c>
      <c r="Z133" s="101">
        <f t="shared" si="8"/>
        <v>3.4788437888797201E-2</v>
      </c>
    </row>
    <row r="134" spans="1:26" ht="15.75" x14ac:dyDescent="0.25">
      <c r="A134" s="4" t="s">
        <v>25</v>
      </c>
      <c r="B134" s="7">
        <v>0.57999999999999996</v>
      </c>
      <c r="C134" s="75">
        <v>-9.4899999999999998E-2</v>
      </c>
      <c r="D134" s="75">
        <v>5.7000000000000002E-3</v>
      </c>
      <c r="E134" s="75">
        <v>0.10639999999999999</v>
      </c>
      <c r="F134" s="76">
        <v>1.9099999999999999E-2</v>
      </c>
      <c r="G134" s="77">
        <v>0.10059999999999999</v>
      </c>
      <c r="H134" s="76">
        <v>0.182</v>
      </c>
      <c r="I134" s="78">
        <v>4.1799999999999997E-2</v>
      </c>
      <c r="J134" s="79">
        <v>0.1179</v>
      </c>
      <c r="K134" s="78">
        <v>0.19400000000000001</v>
      </c>
      <c r="L134" s="42">
        <v>4.9799999999999997E-2</v>
      </c>
      <c r="M134" s="43">
        <v>0.13880000000000001</v>
      </c>
      <c r="N134" s="42">
        <v>0.2278</v>
      </c>
      <c r="O134" s="44">
        <v>7.5899999999999995E-2</v>
      </c>
      <c r="P134" s="45">
        <v>0.17710000000000001</v>
      </c>
      <c r="Q134" s="44">
        <v>0.2782</v>
      </c>
      <c r="S134" s="109">
        <v>-0.4634569438852334</v>
      </c>
      <c r="T134" s="109">
        <v>0.6869574088698247</v>
      </c>
      <c r="U134" s="109">
        <v>-8.5186616562369005E-2</v>
      </c>
      <c r="V134" s="109">
        <v>2.417343911851912E-2</v>
      </c>
      <c r="W134" s="98">
        <f t="shared" si="7"/>
        <v>0.43</v>
      </c>
      <c r="X134" s="104"/>
      <c r="Y134" s="101">
        <f t="shared" si="6"/>
        <v>0.12451188032727598</v>
      </c>
      <c r="Z134" s="101">
        <f t="shared" si="8"/>
        <v>3.501848011474272E-2</v>
      </c>
    </row>
    <row r="135" spans="1:26" ht="15.75" x14ac:dyDescent="0.25">
      <c r="A135" s="4" t="s">
        <v>25</v>
      </c>
      <c r="B135" s="7">
        <v>0.6</v>
      </c>
      <c r="C135" s="75">
        <v>-3.8100000000000002E-2</v>
      </c>
      <c r="D135" s="75">
        <v>3.9899999999999998E-2</v>
      </c>
      <c r="E135" s="75">
        <v>0.11799999999999999</v>
      </c>
      <c r="F135" s="76">
        <v>2.3800000000000002E-2</v>
      </c>
      <c r="G135" s="77">
        <v>8.77E-2</v>
      </c>
      <c r="H135" s="76">
        <v>0.1517</v>
      </c>
      <c r="I135" s="78">
        <v>4.1099999999999998E-2</v>
      </c>
      <c r="J135" s="79">
        <v>0.1043</v>
      </c>
      <c r="K135" s="78">
        <v>0.1676</v>
      </c>
      <c r="L135" s="42">
        <v>4.6899999999999997E-2</v>
      </c>
      <c r="M135" s="43">
        <v>0.1328</v>
      </c>
      <c r="N135" s="42">
        <v>0.21859999999999999</v>
      </c>
      <c r="O135" s="44">
        <v>8.4000000000000005E-2</v>
      </c>
      <c r="P135" s="45">
        <v>0.18</v>
      </c>
      <c r="Q135" s="44">
        <v>0.27600000000000002</v>
      </c>
      <c r="S135" s="109">
        <v>4.4439387610904588E-2</v>
      </c>
      <c r="T135" s="109">
        <v>0.20939657131513911</v>
      </c>
      <c r="U135" s="109">
        <v>9.6518118839964348E-3</v>
      </c>
      <c r="V135" s="109">
        <v>1.2817253552234349E-2</v>
      </c>
      <c r="W135" s="98">
        <f t="shared" si="7"/>
        <v>0.43</v>
      </c>
      <c r="X135" s="104"/>
      <c r="Y135" s="101">
        <f t="shared" si="6"/>
        <v>0.10790918031876251</v>
      </c>
      <c r="Z135" s="101">
        <f t="shared" si="8"/>
        <v>1.8567516870228035E-2</v>
      </c>
    </row>
    <row r="136" spans="1:26" ht="15.75" x14ac:dyDescent="0.25">
      <c r="A136" s="4" t="s">
        <v>25</v>
      </c>
      <c r="B136" s="7">
        <v>0.62</v>
      </c>
      <c r="C136" s="75">
        <v>-3.7000000000000002E-3</v>
      </c>
      <c r="D136" s="75">
        <v>5.7500000000000002E-2</v>
      </c>
      <c r="E136" s="75">
        <v>0.1188</v>
      </c>
      <c r="F136" s="76">
        <v>1.43E-2</v>
      </c>
      <c r="G136" s="77">
        <v>7.0099999999999996E-2</v>
      </c>
      <c r="H136" s="76">
        <v>0.12590000000000001</v>
      </c>
      <c r="I136" s="78">
        <v>2.0500000000000001E-2</v>
      </c>
      <c r="J136" s="79">
        <v>8.2799999999999999E-2</v>
      </c>
      <c r="K136" s="78">
        <v>0.14510000000000001</v>
      </c>
      <c r="L136" s="42">
        <v>3.56E-2</v>
      </c>
      <c r="M136" s="43">
        <v>0.1234</v>
      </c>
      <c r="N136" s="42">
        <v>0.21110000000000001</v>
      </c>
      <c r="O136" s="44">
        <v>8.4699999999999998E-2</v>
      </c>
      <c r="P136" s="45">
        <v>0.18859999999999999</v>
      </c>
      <c r="Q136" s="44">
        <v>0.29249999999999998</v>
      </c>
      <c r="S136" s="109">
        <v>0.56368144685859223</v>
      </c>
      <c r="T136" s="109">
        <v>-0.24319122170647181</v>
      </c>
      <c r="U136" s="109">
        <v>8.5953854569688973E-2</v>
      </c>
      <c r="V136" s="109">
        <v>6.5729792188264748E-3</v>
      </c>
      <c r="W136" s="98">
        <f t="shared" si="7"/>
        <v>0.43</v>
      </c>
      <c r="X136" s="104"/>
      <c r="Y136" s="101">
        <f t="shared" si="6"/>
        <v>8.5606328760059788E-2</v>
      </c>
      <c r="Z136" s="101">
        <f t="shared" si="8"/>
        <v>9.5218450689027474E-3</v>
      </c>
    </row>
    <row r="137" spans="1:26" ht="15.75" x14ac:dyDescent="0.25">
      <c r="A137" s="4" t="s">
        <v>25</v>
      </c>
      <c r="B137" s="7">
        <v>0.64</v>
      </c>
      <c r="C137" s="75">
        <v>5.7999999999999996E-3</v>
      </c>
      <c r="D137" s="75">
        <v>5.6000000000000001E-2</v>
      </c>
      <c r="E137" s="75">
        <v>0.1061</v>
      </c>
      <c r="F137" s="76">
        <v>2.3999999999999998E-3</v>
      </c>
      <c r="G137" s="77">
        <v>5.2999999999999999E-2</v>
      </c>
      <c r="H137" s="76">
        <v>0.10349999999999999</v>
      </c>
      <c r="I137" s="78">
        <v>1.0800000000000001E-2</v>
      </c>
      <c r="J137" s="79">
        <v>7.6600000000000001E-2</v>
      </c>
      <c r="K137" s="78">
        <v>0.1424</v>
      </c>
      <c r="L137" s="42">
        <v>4.2599999999999999E-2</v>
      </c>
      <c r="M137" s="43">
        <v>0.13469999999999999</v>
      </c>
      <c r="N137" s="42">
        <v>0.2268</v>
      </c>
      <c r="O137" s="44">
        <v>8.6999999999999994E-2</v>
      </c>
      <c r="P137" s="45">
        <v>0.19570000000000001</v>
      </c>
      <c r="Q137" s="44">
        <v>0.3044</v>
      </c>
      <c r="S137" s="109">
        <v>0.68159073760664768</v>
      </c>
      <c r="T137" s="109">
        <v>-0.30900254113239323</v>
      </c>
      <c r="U137" s="109">
        <v>8.7193470360466291E-2</v>
      </c>
      <c r="V137" s="109">
        <v>6.0986646122976589E-3</v>
      </c>
      <c r="W137" s="98">
        <f t="shared" si="7"/>
        <v>0.43</v>
      </c>
      <c r="X137" s="104"/>
      <c r="Y137" s="101">
        <f t="shared" si="6"/>
        <v>8.0348505057006331E-2</v>
      </c>
      <c r="Z137" s="101">
        <f t="shared" si="8"/>
        <v>8.8347365223932564E-3</v>
      </c>
    </row>
    <row r="138" spans="1:26" ht="15.75" x14ac:dyDescent="0.25">
      <c r="A138" s="4" t="s">
        <v>25</v>
      </c>
      <c r="B138" s="7">
        <v>0.66</v>
      </c>
      <c r="C138" s="75">
        <v>5.7999999999999996E-3</v>
      </c>
      <c r="D138" s="75">
        <v>4.8300000000000003E-2</v>
      </c>
      <c r="E138" s="75">
        <v>9.0700000000000003E-2</v>
      </c>
      <c r="F138" s="76">
        <v>0</v>
      </c>
      <c r="G138" s="77">
        <v>4.87E-2</v>
      </c>
      <c r="H138" s="76">
        <v>9.74E-2</v>
      </c>
      <c r="I138" s="78">
        <v>1.8599999999999998E-2</v>
      </c>
      <c r="J138" s="79">
        <v>8.5800000000000001E-2</v>
      </c>
      <c r="K138" s="78">
        <v>0.15290000000000001</v>
      </c>
      <c r="L138" s="42">
        <v>4.6899999999999997E-2</v>
      </c>
      <c r="M138" s="43">
        <v>0.13739999999999999</v>
      </c>
      <c r="N138" s="42">
        <v>0.22789999999999999</v>
      </c>
      <c r="O138" s="44">
        <v>7.8200000000000006E-2</v>
      </c>
      <c r="P138" s="45">
        <v>0.18840000000000001</v>
      </c>
      <c r="Q138" s="44">
        <v>0.29859999999999998</v>
      </c>
      <c r="S138" s="109">
        <v>0.47782779238500361</v>
      </c>
      <c r="T138" s="109">
        <v>-0.12793745982406679</v>
      </c>
      <c r="U138" s="109">
        <v>5.2540131405114598E-2</v>
      </c>
      <c r="V138" s="109">
        <v>7.6561038540657496E-3</v>
      </c>
      <c r="W138" s="98">
        <f t="shared" si="7"/>
        <v>0.43</v>
      </c>
      <c r="X138" s="104"/>
      <c r="Y138" s="101">
        <f t="shared" si="6"/>
        <v>8.5877382492753035E-2</v>
      </c>
      <c r="Z138" s="101">
        <f t="shared" si="8"/>
        <v>1.1090896882959981E-2</v>
      </c>
    </row>
    <row r="139" spans="1:26" ht="15.75" x14ac:dyDescent="0.25">
      <c r="A139" s="4" t="s">
        <v>25</v>
      </c>
      <c r="B139" s="7">
        <v>0.68</v>
      </c>
      <c r="C139" s="75">
        <v>-2.5000000000000001E-3</v>
      </c>
      <c r="D139" s="75">
        <v>4.1099999999999998E-2</v>
      </c>
      <c r="E139" s="75">
        <v>8.4699999999999998E-2</v>
      </c>
      <c r="F139" s="76">
        <v>-2.9999999999999997E-4</v>
      </c>
      <c r="G139" s="77">
        <v>4.8899999999999999E-2</v>
      </c>
      <c r="H139" s="76">
        <v>9.8100000000000007E-2</v>
      </c>
      <c r="I139" s="78">
        <v>2.1600000000000001E-2</v>
      </c>
      <c r="J139" s="79">
        <v>8.3000000000000004E-2</v>
      </c>
      <c r="K139" s="78">
        <v>0.14449999999999999</v>
      </c>
      <c r="L139" s="42">
        <v>4.2200000000000001E-2</v>
      </c>
      <c r="M139" s="43">
        <v>0.12330000000000001</v>
      </c>
      <c r="N139" s="42">
        <v>0.20430000000000001</v>
      </c>
      <c r="O139" s="44">
        <v>5.9400000000000001E-2</v>
      </c>
      <c r="P139" s="45">
        <v>0.16550000000000001</v>
      </c>
      <c r="Q139" s="44">
        <v>0.2717</v>
      </c>
      <c r="S139" s="109">
        <v>0.30680834232935261</v>
      </c>
      <c r="T139" s="109">
        <v>-1.6225478582540531E-2</v>
      </c>
      <c r="U139" s="109">
        <v>3.2567554209846562E-2</v>
      </c>
      <c r="V139" s="109">
        <v>4.7856433839574188E-3</v>
      </c>
      <c r="W139" s="98">
        <f t="shared" si="7"/>
        <v>0.43</v>
      </c>
      <c r="X139" s="104"/>
      <c r="Y139" s="101">
        <f t="shared" si="6"/>
        <v>8.2319460916051426E-2</v>
      </c>
      <c r="Z139" s="101">
        <f t="shared" si="8"/>
        <v>6.9326485509865407E-3</v>
      </c>
    </row>
    <row r="140" spans="1:26" ht="15.75" x14ac:dyDescent="0.25">
      <c r="A140" s="4" t="s">
        <v>25</v>
      </c>
      <c r="B140" s="7">
        <v>0.7</v>
      </c>
      <c r="C140" s="75">
        <v>-1.2E-2</v>
      </c>
      <c r="D140" s="75">
        <v>3.3300000000000003E-2</v>
      </c>
      <c r="E140" s="75">
        <v>7.8700000000000006E-2</v>
      </c>
      <c r="F140" s="76">
        <v>-4.7000000000000002E-3</v>
      </c>
      <c r="G140" s="77">
        <v>4.2099999999999999E-2</v>
      </c>
      <c r="H140" s="76">
        <v>8.8900000000000007E-2</v>
      </c>
      <c r="I140" s="78">
        <v>1.49E-2</v>
      </c>
      <c r="J140" s="79">
        <v>6.8199999999999997E-2</v>
      </c>
      <c r="K140" s="78">
        <v>0.1215</v>
      </c>
      <c r="L140" s="42">
        <v>2.8299999999999999E-2</v>
      </c>
      <c r="M140" s="43">
        <v>9.8100000000000007E-2</v>
      </c>
      <c r="N140" s="42">
        <v>0.16789999999999999</v>
      </c>
      <c r="O140" s="44">
        <v>3.5400000000000001E-2</v>
      </c>
      <c r="P140" s="45">
        <v>0.13350000000000001</v>
      </c>
      <c r="Q140" s="44">
        <v>0.23169999999999999</v>
      </c>
      <c r="S140" s="109">
        <v>0.23366016403492809</v>
      </c>
      <c r="T140" s="109">
        <v>-4.6000406425130936E-3</v>
      </c>
      <c r="U140" s="109">
        <v>2.6183058514118021E-2</v>
      </c>
      <c r="V140" s="109">
        <v>2.2079343834225081E-3</v>
      </c>
      <c r="W140" s="98">
        <f t="shared" si="7"/>
        <v>0.43</v>
      </c>
      <c r="X140" s="104"/>
      <c r="Y140" s="101">
        <f t="shared" si="6"/>
        <v>6.7408805367895591E-2</v>
      </c>
      <c r="Z140" s="101">
        <f t="shared" si="8"/>
        <v>3.1984901246965977E-3</v>
      </c>
    </row>
    <row r="141" spans="1:26" ht="15.75" x14ac:dyDescent="0.25">
      <c r="A141" s="4" t="s">
        <v>25</v>
      </c>
      <c r="B141" s="7">
        <v>0.72</v>
      </c>
      <c r="C141" s="75">
        <v>-2.0400000000000001E-2</v>
      </c>
      <c r="D141" s="75">
        <v>2.5600000000000001E-2</v>
      </c>
      <c r="E141" s="75">
        <v>7.17E-2</v>
      </c>
      <c r="F141" s="76">
        <v>-1.15E-2</v>
      </c>
      <c r="G141" s="77">
        <v>3.04E-2</v>
      </c>
      <c r="H141" s="76">
        <v>7.2400000000000006E-2</v>
      </c>
      <c r="I141" s="78">
        <v>4.1999999999999997E-3</v>
      </c>
      <c r="J141" s="79">
        <v>4.9799999999999997E-2</v>
      </c>
      <c r="K141" s="78">
        <v>9.5399999999999999E-2</v>
      </c>
      <c r="L141" s="42">
        <v>1.34E-2</v>
      </c>
      <c r="M141" s="43">
        <v>7.2300000000000003E-2</v>
      </c>
      <c r="N141" s="42">
        <v>0.13120000000000001</v>
      </c>
      <c r="O141" s="44">
        <v>1.5299999999999999E-2</v>
      </c>
      <c r="P141" s="45">
        <v>0.1012</v>
      </c>
      <c r="Q141" s="44">
        <v>0.18709999999999999</v>
      </c>
      <c r="S141" s="109">
        <v>0.211686090991762</v>
      </c>
      <c r="T141" s="109">
        <v>-3.4096291234474503E-2</v>
      </c>
      <c r="U141" s="109">
        <v>2.440725413582702E-2</v>
      </c>
      <c r="V141" s="109">
        <v>1.71264409102018E-3</v>
      </c>
      <c r="W141" s="98">
        <f t="shared" si="7"/>
        <v>0.43</v>
      </c>
      <c r="X141" s="104"/>
      <c r="Y141" s="101">
        <f t="shared" si="6"/>
        <v>4.8886607129379776E-2</v>
      </c>
      <c r="Z141" s="101">
        <f t="shared" si="8"/>
        <v>2.4809954740397672E-3</v>
      </c>
    </row>
    <row r="142" spans="1:26" ht="15.75" x14ac:dyDescent="0.25">
      <c r="A142" s="4" t="s">
        <v>25</v>
      </c>
      <c r="B142" s="7">
        <v>0.74</v>
      </c>
      <c r="C142" s="75">
        <v>-2.8899999999999999E-2</v>
      </c>
      <c r="D142" s="75">
        <v>1.38E-2</v>
      </c>
      <c r="E142" s="75">
        <v>5.6599999999999998E-2</v>
      </c>
      <c r="F142" s="76">
        <v>-2.0899999999999998E-2</v>
      </c>
      <c r="G142" s="77">
        <v>1.6E-2</v>
      </c>
      <c r="H142" s="76">
        <v>5.28E-2</v>
      </c>
      <c r="I142" s="78">
        <v>-5.4000000000000003E-3</v>
      </c>
      <c r="J142" s="79">
        <v>3.3099999999999997E-2</v>
      </c>
      <c r="K142" s="78">
        <v>7.1599999999999997E-2</v>
      </c>
      <c r="L142" s="42">
        <v>-5.0000000000000001E-4</v>
      </c>
      <c r="M142" s="43">
        <v>4.9099999999999998E-2</v>
      </c>
      <c r="N142" s="42">
        <v>9.8699999999999996E-2</v>
      </c>
      <c r="O142" s="44">
        <v>-4.0000000000000002E-4</v>
      </c>
      <c r="P142" s="45">
        <v>7.1900000000000006E-2</v>
      </c>
      <c r="Q142" s="44">
        <v>0.14419999999999999</v>
      </c>
      <c r="S142" s="109">
        <v>0.1648017973861752</v>
      </c>
      <c r="T142" s="109">
        <v>-2.7270356295285091E-2</v>
      </c>
      <c r="U142" s="109">
        <v>1.260402552694119E-2</v>
      </c>
      <c r="V142" s="109">
        <v>2.3309667347320411E-3</v>
      </c>
      <c r="W142" s="98">
        <f t="shared" si="7"/>
        <v>0.43</v>
      </c>
      <c r="X142" s="104"/>
      <c r="Y142" s="101">
        <f t="shared" si="6"/>
        <v>3.134962465667239E-2</v>
      </c>
      <c r="Z142" s="101">
        <f t="shared" si="8"/>
        <v>3.3767190447389381E-3</v>
      </c>
    </row>
    <row r="143" spans="1:26" ht="15.75" x14ac:dyDescent="0.25">
      <c r="A143" s="4" t="s">
        <v>25</v>
      </c>
      <c r="B143" s="7">
        <v>0.76</v>
      </c>
      <c r="C143" s="75">
        <v>-3.7900000000000003E-2</v>
      </c>
      <c r="D143" s="75">
        <v>-2.0000000000000001E-4</v>
      </c>
      <c r="E143" s="75">
        <v>3.7499999999999999E-2</v>
      </c>
      <c r="F143" s="76">
        <v>-0.03</v>
      </c>
      <c r="G143" s="77">
        <v>1.4E-3</v>
      </c>
      <c r="H143" s="76">
        <v>3.2899999999999999E-2</v>
      </c>
      <c r="I143" s="78">
        <v>-1.44E-2</v>
      </c>
      <c r="J143" s="79">
        <v>1.8100000000000002E-2</v>
      </c>
      <c r="K143" s="78">
        <v>5.0700000000000002E-2</v>
      </c>
      <c r="L143" s="42">
        <v>-1.11E-2</v>
      </c>
      <c r="M143" s="43">
        <v>3.1199999999999999E-2</v>
      </c>
      <c r="N143" s="42">
        <v>7.3599999999999999E-2</v>
      </c>
      <c r="O143" s="44">
        <v>-1.3599999999999999E-2</v>
      </c>
      <c r="P143" s="45">
        <v>4.7199999999999999E-2</v>
      </c>
      <c r="Q143" s="44">
        <v>0.108</v>
      </c>
      <c r="S143" s="109">
        <v>0.1012879861850136</v>
      </c>
      <c r="T143" s="109">
        <v>8.4190224330042626E-3</v>
      </c>
      <c r="U143" s="109">
        <v>-6.0955043562899774E-3</v>
      </c>
      <c r="V143" s="109">
        <v>3.0811102058809722E-3</v>
      </c>
      <c r="W143" s="98">
        <f t="shared" si="7"/>
        <v>0.43</v>
      </c>
      <c r="X143" s="104"/>
      <c r="Y143" s="101">
        <f t="shared" si="6"/>
        <v>1.6252823935510866E-2</v>
      </c>
      <c r="Z143" s="101">
        <f t="shared" si="8"/>
        <v>4.4634028260097831E-3</v>
      </c>
    </row>
    <row r="144" spans="1:26" ht="15.75" x14ac:dyDescent="0.25">
      <c r="A144" s="4" t="s">
        <v>25</v>
      </c>
      <c r="B144" s="7">
        <v>0.78</v>
      </c>
      <c r="C144" s="75">
        <v>-4.4600000000000001E-2</v>
      </c>
      <c r="D144" s="75">
        <v>-1.2999999999999999E-2</v>
      </c>
      <c r="E144" s="75">
        <v>1.8700000000000001E-2</v>
      </c>
      <c r="F144" s="76">
        <v>-3.7100000000000001E-2</v>
      </c>
      <c r="G144" s="77">
        <v>-1.12E-2</v>
      </c>
      <c r="H144" s="76">
        <v>1.4800000000000001E-2</v>
      </c>
      <c r="I144" s="78">
        <v>-2.1899999999999999E-2</v>
      </c>
      <c r="J144" s="79">
        <v>6.4999999999999997E-3</v>
      </c>
      <c r="K144" s="78">
        <v>3.4799999999999998E-2</v>
      </c>
      <c r="L144" s="42">
        <v>-1.83E-2</v>
      </c>
      <c r="M144" s="43">
        <v>1.72E-2</v>
      </c>
      <c r="N144" s="42">
        <v>5.2600000000000001E-2</v>
      </c>
      <c r="O144" s="44">
        <v>-2.6499999999999999E-2</v>
      </c>
      <c r="P144" s="45">
        <v>2.4899999999999999E-2</v>
      </c>
      <c r="Q144" s="44">
        <v>7.6200000000000004E-2</v>
      </c>
      <c r="S144" s="109">
        <v>1.379020025912287E-2</v>
      </c>
      <c r="T144" s="109">
        <v>6.7996017739716988E-2</v>
      </c>
      <c r="U144" s="109">
        <v>-2.7221939952963271E-2</v>
      </c>
      <c r="V144" s="109">
        <v>4.380836323727242E-3</v>
      </c>
      <c r="W144" s="98">
        <f t="shared" si="7"/>
        <v>0.43</v>
      </c>
      <c r="X144" s="104"/>
      <c r="Y144" s="101">
        <f t="shared" si="6"/>
        <v>4.5661557030268474E-3</v>
      </c>
      <c r="Z144" s="101">
        <f t="shared" si="8"/>
        <v>6.3462310404504433E-3</v>
      </c>
    </row>
    <row r="145" spans="1:26" ht="15.75" x14ac:dyDescent="0.25">
      <c r="A145" s="4" t="s">
        <v>25</v>
      </c>
      <c r="B145" s="7">
        <v>0.8</v>
      </c>
      <c r="C145" s="75">
        <v>-4.9700000000000001E-2</v>
      </c>
      <c r="D145" s="75">
        <v>-2.1499999999999998E-2</v>
      </c>
      <c r="E145" s="75">
        <v>6.7999999999999996E-3</v>
      </c>
      <c r="F145" s="76">
        <v>-4.4200000000000003E-2</v>
      </c>
      <c r="G145" s="77">
        <v>-2.1100000000000001E-2</v>
      </c>
      <c r="H145" s="76">
        <v>2E-3</v>
      </c>
      <c r="I145" s="78">
        <v>-3.0200000000000001E-2</v>
      </c>
      <c r="J145" s="79">
        <v>-4.5999999999999999E-3</v>
      </c>
      <c r="K145" s="78">
        <v>2.1000000000000001E-2</v>
      </c>
      <c r="L145" s="42">
        <v>-2.76E-2</v>
      </c>
      <c r="M145" s="43">
        <v>3.0999999999999999E-3</v>
      </c>
      <c r="N145" s="42">
        <v>3.3799999999999997E-2</v>
      </c>
      <c r="O145" s="44">
        <v>-4.4499999999999998E-2</v>
      </c>
      <c r="P145" s="45">
        <v>5.9999999999999995E-4</v>
      </c>
      <c r="Q145" s="44">
        <v>4.58E-2</v>
      </c>
      <c r="S145" s="109">
        <v>-6.8882340034007256E-2</v>
      </c>
      <c r="T145" s="109">
        <v>0.11167343239411739</v>
      </c>
      <c r="U145" s="109">
        <v>-4.1512942460484981E-2</v>
      </c>
      <c r="V145" s="109">
        <v>5.8346918115866411E-3</v>
      </c>
      <c r="W145" s="98">
        <f t="shared" si="7"/>
        <v>0.43</v>
      </c>
      <c r="X145" s="104"/>
      <c r="Y145" s="101">
        <f t="shared" si="6"/>
        <v>-6.2297112033024432E-3</v>
      </c>
      <c r="Z145" s="101">
        <f t="shared" si="8"/>
        <v>8.4523363919356085E-3</v>
      </c>
    </row>
    <row r="146" spans="1:26" ht="15.75" x14ac:dyDescent="0.25">
      <c r="A146" s="4" t="s">
        <v>25</v>
      </c>
      <c r="B146" s="7">
        <v>0.82</v>
      </c>
      <c r="C146" s="75">
        <v>-5.2999999999999999E-2</v>
      </c>
      <c r="D146" s="75">
        <v>-2.9499999999999998E-2</v>
      </c>
      <c r="E146" s="75">
        <v>-6.1000000000000004E-3</v>
      </c>
      <c r="F146" s="76">
        <v>-5.1499999999999997E-2</v>
      </c>
      <c r="G146" s="77">
        <v>-2.93E-2</v>
      </c>
      <c r="H146" s="76">
        <v>-7.0000000000000001E-3</v>
      </c>
      <c r="I146" s="78">
        <v>-4.2999999999999997E-2</v>
      </c>
      <c r="J146" s="79">
        <v>-1.6899999999999998E-2</v>
      </c>
      <c r="K146" s="78">
        <v>9.2999999999999992E-3</v>
      </c>
      <c r="L146" s="42">
        <v>-4.5499999999999999E-2</v>
      </c>
      <c r="M146" s="43">
        <v>-1.46E-2</v>
      </c>
      <c r="N146" s="42">
        <v>1.6199999999999999E-2</v>
      </c>
      <c r="O146" s="44">
        <v>-7.6700000000000004E-2</v>
      </c>
      <c r="P146" s="45">
        <v>-2.9499999999999998E-2</v>
      </c>
      <c r="Q146" s="44">
        <v>1.78E-2</v>
      </c>
      <c r="S146" s="109">
        <v>-0.17714829979466859</v>
      </c>
      <c r="T146" s="109">
        <v>0.16357967089751679</v>
      </c>
      <c r="U146" s="109">
        <v>-5.5438800972800899E-2</v>
      </c>
      <c r="V146" s="109">
        <v>6.4063671866995079E-3</v>
      </c>
      <c r="W146" s="98">
        <f t="shared" si="7"/>
        <v>0.43</v>
      </c>
      <c r="X146" s="104"/>
      <c r="Y146" s="101">
        <f t="shared" ref="Y146:Y209" si="9">S146*W146^2+T146*W146+U146</f>
        <v>-1.785426311890289E-2</v>
      </c>
      <c r="Z146" s="101">
        <f t="shared" si="8"/>
        <v>9.280485115719864E-3</v>
      </c>
    </row>
    <row r="147" spans="1:26" ht="15.75" x14ac:dyDescent="0.25">
      <c r="A147" s="4" t="s">
        <v>25</v>
      </c>
      <c r="B147" s="7">
        <v>0.84</v>
      </c>
      <c r="C147" s="75">
        <v>-5.5E-2</v>
      </c>
      <c r="D147" s="75">
        <v>-3.5099999999999999E-2</v>
      </c>
      <c r="E147" s="75">
        <v>-1.52E-2</v>
      </c>
      <c r="F147" s="76">
        <v>-6.3299999999999995E-2</v>
      </c>
      <c r="G147" s="77">
        <v>-3.85E-2</v>
      </c>
      <c r="H147" s="76">
        <v>-1.37E-2</v>
      </c>
      <c r="I147" s="78">
        <v>-6.5100000000000005E-2</v>
      </c>
      <c r="J147" s="79">
        <v>-3.4299999999999997E-2</v>
      </c>
      <c r="K147" s="78">
        <v>-3.3999999999999998E-3</v>
      </c>
      <c r="L147" s="42">
        <v>-7.8899999999999998E-2</v>
      </c>
      <c r="M147" s="43">
        <v>-4.0300000000000002E-2</v>
      </c>
      <c r="N147" s="42">
        <v>-1.6000000000000001E-3</v>
      </c>
      <c r="O147" s="44">
        <v>-0.13070000000000001</v>
      </c>
      <c r="P147" s="45">
        <v>-7.1300000000000002E-2</v>
      </c>
      <c r="Q147" s="44">
        <v>-1.2E-2</v>
      </c>
      <c r="S147" s="109">
        <v>-0.28168156399300098</v>
      </c>
      <c r="T147" s="109">
        <v>0.18541162519224641</v>
      </c>
      <c r="U147" s="109">
        <v>-6.198480178252392E-2</v>
      </c>
      <c r="V147" s="109">
        <v>7.209740262980705E-3</v>
      </c>
      <c r="W147" s="98">
        <f t="shared" si="7"/>
        <v>0.43</v>
      </c>
      <c r="X147" s="104"/>
      <c r="Y147" s="101">
        <f t="shared" si="9"/>
        <v>-3.4340724132163838E-2</v>
      </c>
      <c r="Z147" s="101">
        <f t="shared" si="8"/>
        <v>1.044427914430392E-2</v>
      </c>
    </row>
    <row r="148" spans="1:26" ht="15.75" x14ac:dyDescent="0.25">
      <c r="A148" s="4" t="s">
        <v>25</v>
      </c>
      <c r="B148" s="7">
        <v>0.86</v>
      </c>
      <c r="C148" s="75">
        <v>-5.8500000000000003E-2</v>
      </c>
      <c r="D148" s="75">
        <v>-3.95E-2</v>
      </c>
      <c r="E148" s="75">
        <v>-2.0400000000000001E-2</v>
      </c>
      <c r="F148" s="76">
        <v>-8.2299999999999998E-2</v>
      </c>
      <c r="G148" s="77">
        <v>-5.1299999999999998E-2</v>
      </c>
      <c r="H148" s="76">
        <v>-2.0400000000000001E-2</v>
      </c>
      <c r="I148" s="78">
        <v>-0.1007</v>
      </c>
      <c r="J148" s="79">
        <v>-6.0199999999999997E-2</v>
      </c>
      <c r="K148" s="78">
        <v>-1.9800000000000002E-2</v>
      </c>
      <c r="L148" s="42">
        <v>-0.13150000000000001</v>
      </c>
      <c r="M148" s="43">
        <v>-7.9000000000000001E-2</v>
      </c>
      <c r="N148" s="42">
        <v>-2.6499999999999999E-2</v>
      </c>
      <c r="O148" s="44">
        <v>-0.2084</v>
      </c>
      <c r="P148" s="45">
        <v>-0.12839999999999999</v>
      </c>
      <c r="Q148" s="44">
        <v>-4.8300000000000003E-2</v>
      </c>
      <c r="S148" s="109">
        <v>-0.36164951629108921</v>
      </c>
      <c r="T148" s="109">
        <v>0.15379332864269429</v>
      </c>
      <c r="U148" s="109">
        <v>-5.883754187543544E-2</v>
      </c>
      <c r="V148" s="109">
        <v>7.7747091346962467E-3</v>
      </c>
      <c r="W148" s="98">
        <f t="shared" si="7"/>
        <v>0.43</v>
      </c>
      <c r="X148" s="104"/>
      <c r="Y148" s="101">
        <f t="shared" si="9"/>
        <v>-5.9575406121299287E-2</v>
      </c>
      <c r="Z148" s="101">
        <f t="shared" si="8"/>
        <v>1.1262712595275432E-2</v>
      </c>
    </row>
    <row r="149" spans="1:26" ht="15.75" x14ac:dyDescent="0.25">
      <c r="A149" s="4" t="s">
        <v>25</v>
      </c>
      <c r="B149" s="7">
        <v>0.88</v>
      </c>
      <c r="C149" s="75">
        <v>-6.93E-2</v>
      </c>
      <c r="D149" s="75">
        <v>-4.3200000000000002E-2</v>
      </c>
      <c r="E149" s="75">
        <v>-1.7100000000000001E-2</v>
      </c>
      <c r="F149" s="76">
        <v>-0.1052</v>
      </c>
      <c r="G149" s="77">
        <v>-6.7900000000000002E-2</v>
      </c>
      <c r="H149" s="76">
        <v>-3.0599999999999999E-2</v>
      </c>
      <c r="I149" s="78">
        <v>-0.15210000000000001</v>
      </c>
      <c r="J149" s="79">
        <v>-9.8100000000000007E-2</v>
      </c>
      <c r="K149" s="78">
        <v>-4.4200000000000003E-2</v>
      </c>
      <c r="L149" s="42">
        <v>-0.20330000000000001</v>
      </c>
      <c r="M149" s="43">
        <v>-0.13439999999999999</v>
      </c>
      <c r="N149" s="42">
        <v>-6.5500000000000003E-2</v>
      </c>
      <c r="O149" s="44">
        <v>-0.30420000000000003</v>
      </c>
      <c r="P149" s="45">
        <v>-0.20150000000000001</v>
      </c>
      <c r="Q149" s="44">
        <v>-9.8699999999999996E-2</v>
      </c>
      <c r="S149" s="109">
        <v>-0.37944940263386562</v>
      </c>
      <c r="T149" s="109">
        <v>3.3389301395738043E-2</v>
      </c>
      <c r="U149" s="109">
        <v>-4.0772786936457472E-2</v>
      </c>
      <c r="V149" s="109">
        <v>6.658664850760704E-3</v>
      </c>
      <c r="W149" s="98">
        <f t="shared" si="7"/>
        <v>0.43</v>
      </c>
      <c r="X149" s="104"/>
      <c r="Y149" s="101">
        <f t="shared" si="9"/>
        <v>-9.657558188329185E-2</v>
      </c>
      <c r="Z149" s="101">
        <f t="shared" si="8"/>
        <v>9.6459722393602287E-3</v>
      </c>
    </row>
    <row r="150" spans="1:26" ht="15.75" x14ac:dyDescent="0.25">
      <c r="A150" s="4" t="s">
        <v>25</v>
      </c>
      <c r="B150" s="7">
        <v>0.9</v>
      </c>
      <c r="C150" s="75">
        <v>-8.3000000000000004E-2</v>
      </c>
      <c r="D150" s="75">
        <v>-5.1799999999999999E-2</v>
      </c>
      <c r="E150" s="75">
        <v>-2.0500000000000001E-2</v>
      </c>
      <c r="F150" s="76">
        <v>-0.1386</v>
      </c>
      <c r="G150" s="77">
        <v>-8.9599999999999999E-2</v>
      </c>
      <c r="H150" s="76">
        <v>-4.07E-2</v>
      </c>
      <c r="I150" s="78">
        <v>-0.2142</v>
      </c>
      <c r="J150" s="79">
        <v>-0.1464</v>
      </c>
      <c r="K150" s="78">
        <v>-7.85E-2</v>
      </c>
      <c r="L150" s="42">
        <v>-0.29010000000000002</v>
      </c>
      <c r="M150" s="43">
        <v>-0.2034</v>
      </c>
      <c r="N150" s="42">
        <v>-0.1168</v>
      </c>
      <c r="O150" s="44">
        <v>-0.40410000000000001</v>
      </c>
      <c r="P150" s="45">
        <v>-0.28299999999999997</v>
      </c>
      <c r="Q150" s="44">
        <v>-0.16189999999999999</v>
      </c>
      <c r="S150" s="109">
        <v>-0.33982181481452423</v>
      </c>
      <c r="T150" s="109">
        <v>-0.1482680792029866</v>
      </c>
      <c r="U150" s="109">
        <v>-1.746322094266636E-2</v>
      </c>
      <c r="V150" s="109">
        <v>3.3009089713338501E-3</v>
      </c>
      <c r="W150" s="98">
        <f t="shared" si="7"/>
        <v>0.43</v>
      </c>
      <c r="X150" s="104"/>
      <c r="Y150" s="101">
        <f t="shared" si="9"/>
        <v>-0.14405154855915611</v>
      </c>
      <c r="Z150" s="101">
        <f t="shared" si="8"/>
        <v>4.7818109209241703E-3</v>
      </c>
    </row>
    <row r="151" spans="1:26" ht="15.75" x14ac:dyDescent="0.25">
      <c r="A151" s="4" t="s">
        <v>25</v>
      </c>
      <c r="B151" s="7">
        <v>0.92</v>
      </c>
      <c r="C151" s="75">
        <v>-0.1041</v>
      </c>
      <c r="D151" s="75">
        <v>-6.1899999999999997E-2</v>
      </c>
      <c r="E151" s="75">
        <v>-1.9699999999999999E-2</v>
      </c>
      <c r="F151" s="76">
        <v>-0.1792</v>
      </c>
      <c r="G151" s="77">
        <v>-0.1176</v>
      </c>
      <c r="H151" s="76">
        <v>-5.6000000000000001E-2</v>
      </c>
      <c r="I151" s="78">
        <v>-0.28079999999999999</v>
      </c>
      <c r="J151" s="79">
        <v>-0.19969999999999999</v>
      </c>
      <c r="K151" s="78">
        <v>-0.11849999999999999</v>
      </c>
      <c r="L151" s="42">
        <v>-0.37869999999999998</v>
      </c>
      <c r="M151" s="43">
        <v>-0.27579999999999999</v>
      </c>
      <c r="N151" s="42">
        <v>-0.1729</v>
      </c>
      <c r="O151" s="44">
        <v>-0.49540000000000001</v>
      </c>
      <c r="P151" s="45">
        <v>-0.36209999999999998</v>
      </c>
      <c r="Q151" s="44">
        <v>-0.2288</v>
      </c>
      <c r="S151" s="109">
        <v>-0.20934440137388691</v>
      </c>
      <c r="T151" s="109">
        <v>-0.39964008765233239</v>
      </c>
      <c r="U151" s="109">
        <v>1.316255170204628E-2</v>
      </c>
      <c r="V151" s="109">
        <v>2.669266920815845E-3</v>
      </c>
      <c r="W151" s="98">
        <f t="shared" si="7"/>
        <v>0.43</v>
      </c>
      <c r="X151" s="104"/>
      <c r="Y151" s="101">
        <f t="shared" si="9"/>
        <v>-0.19739046580248831</v>
      </c>
      <c r="Z151" s="101">
        <f t="shared" si="8"/>
        <v>3.8667923967806721E-3</v>
      </c>
    </row>
    <row r="152" spans="1:26" ht="15.75" x14ac:dyDescent="0.25">
      <c r="A152" s="4" t="s">
        <v>25</v>
      </c>
      <c r="B152" s="7">
        <v>0.94</v>
      </c>
      <c r="C152" s="75">
        <v>-0.1249</v>
      </c>
      <c r="D152" s="75">
        <v>-7.4399999999999994E-2</v>
      </c>
      <c r="E152" s="75">
        <v>-2.3900000000000001E-2</v>
      </c>
      <c r="F152" s="76">
        <v>-0.21529999999999999</v>
      </c>
      <c r="G152" s="77">
        <v>-0.1426</v>
      </c>
      <c r="H152" s="76">
        <v>-7.0000000000000007E-2</v>
      </c>
      <c r="I152" s="78">
        <v>-0.33779999999999999</v>
      </c>
      <c r="J152" s="79">
        <v>-0.24460000000000001</v>
      </c>
      <c r="K152" s="78">
        <v>-0.15140000000000001</v>
      </c>
      <c r="L152" s="42">
        <v>-0.4491</v>
      </c>
      <c r="M152" s="43">
        <v>-0.33329999999999999</v>
      </c>
      <c r="N152" s="42">
        <v>-0.2175</v>
      </c>
      <c r="O152" s="44">
        <v>-0.56299999999999994</v>
      </c>
      <c r="P152" s="45">
        <v>-0.42220000000000002</v>
      </c>
      <c r="Q152" s="44">
        <v>-0.28139999999999998</v>
      </c>
      <c r="S152" s="109">
        <v>-8.7023837440600077E-2</v>
      </c>
      <c r="T152" s="109">
        <v>-0.60226177177978213</v>
      </c>
      <c r="U152" s="109">
        <v>3.3277463441826173E-2</v>
      </c>
      <c r="V152" s="109">
        <v>5.4400905783055222E-3</v>
      </c>
      <c r="W152" s="98">
        <f t="shared" si="7"/>
        <v>0.43</v>
      </c>
      <c r="X152" s="104"/>
      <c r="Y152" s="101">
        <f t="shared" si="9"/>
        <v>-0.24178580596624707</v>
      </c>
      <c r="Z152" s="101">
        <f t="shared" si="8"/>
        <v>7.880703395357902E-3</v>
      </c>
    </row>
    <row r="153" spans="1:26" ht="15.75" x14ac:dyDescent="0.25">
      <c r="A153" s="4" t="s">
        <v>25</v>
      </c>
      <c r="B153" s="7">
        <v>0.96</v>
      </c>
      <c r="C153" s="75">
        <v>-0.1346</v>
      </c>
      <c r="D153" s="75">
        <v>-8.0100000000000005E-2</v>
      </c>
      <c r="E153" s="75">
        <v>-2.5600000000000001E-2</v>
      </c>
      <c r="F153" s="76">
        <v>-0.22739999999999999</v>
      </c>
      <c r="G153" s="77">
        <v>-0.15060000000000001</v>
      </c>
      <c r="H153" s="76">
        <v>-7.3700000000000002E-2</v>
      </c>
      <c r="I153" s="78">
        <v>-0.35920000000000002</v>
      </c>
      <c r="J153" s="79">
        <v>-0.26040000000000002</v>
      </c>
      <c r="K153" s="78">
        <v>-0.16159999999999999</v>
      </c>
      <c r="L153" s="42">
        <v>-0.47389999999999999</v>
      </c>
      <c r="M153" s="43">
        <v>-0.35199999999999998</v>
      </c>
      <c r="N153" s="42">
        <v>-0.2301</v>
      </c>
      <c r="O153" s="44">
        <v>-0.58260000000000001</v>
      </c>
      <c r="P153" s="45">
        <v>-0.44059999999999999</v>
      </c>
      <c r="Q153" s="44">
        <v>-0.29859999999999998</v>
      </c>
      <c r="S153" s="109">
        <v>-4.1168665452497713E-2</v>
      </c>
      <c r="T153" s="109">
        <v>-0.66928845854662866</v>
      </c>
      <c r="U153" s="109">
        <v>3.8670468367184553E-2</v>
      </c>
      <c r="V153" s="109">
        <v>7.4113616170261394E-3</v>
      </c>
      <c r="W153" s="98">
        <f t="shared" si="7"/>
        <v>0.43</v>
      </c>
      <c r="X153" s="104"/>
      <c r="Y153" s="101">
        <f t="shared" si="9"/>
        <v>-0.25673565505003254</v>
      </c>
      <c r="Z153" s="101">
        <f t="shared" si="8"/>
        <v>1.0736354812260433E-2</v>
      </c>
    </row>
    <row r="154" spans="1:26" ht="15.75" x14ac:dyDescent="0.25">
      <c r="A154" s="4" t="s">
        <v>25</v>
      </c>
      <c r="B154" s="7">
        <v>0.98</v>
      </c>
      <c r="C154" s="75">
        <v>-0.124</v>
      </c>
      <c r="D154" s="75">
        <v>-6.6199999999999995E-2</v>
      </c>
      <c r="E154" s="75">
        <v>-8.3999999999999995E-3</v>
      </c>
      <c r="F154" s="76">
        <v>-0.19550000000000001</v>
      </c>
      <c r="G154" s="77">
        <v>-0.1235</v>
      </c>
      <c r="H154" s="76">
        <v>-5.16E-2</v>
      </c>
      <c r="I154" s="78">
        <v>-0.31850000000000001</v>
      </c>
      <c r="J154" s="79">
        <v>-0.22389999999999999</v>
      </c>
      <c r="K154" s="78">
        <v>-0.12939999999999999</v>
      </c>
      <c r="L154" s="42">
        <v>-0.43509999999999999</v>
      </c>
      <c r="M154" s="43">
        <v>-0.31190000000000001</v>
      </c>
      <c r="N154" s="42">
        <v>-0.18859999999999999</v>
      </c>
      <c r="O154" s="44">
        <v>-0.54079999999999995</v>
      </c>
      <c r="P154" s="45">
        <v>-0.40139999999999998</v>
      </c>
      <c r="Q154" s="44">
        <v>-0.26200000000000001</v>
      </c>
      <c r="S154" s="109">
        <v>-0.1884380999684116</v>
      </c>
      <c r="T154" s="109">
        <v>-0.49440389337684898</v>
      </c>
      <c r="U154" s="109">
        <v>2.721392187042037E-2</v>
      </c>
      <c r="V154" s="109">
        <v>7.6252024351229119E-3</v>
      </c>
      <c r="W154" s="99">
        <f t="shared" si="7"/>
        <v>0.43</v>
      </c>
      <c r="X154" s="104"/>
      <c r="Y154" s="101">
        <f t="shared" si="9"/>
        <v>-0.22022195696578398</v>
      </c>
      <c r="Z154" s="101">
        <f t="shared" si="8"/>
        <v>1.1046132018537437E-2</v>
      </c>
    </row>
    <row r="155" spans="1:26" s="56" customFormat="1" ht="15.75" x14ac:dyDescent="0.25">
      <c r="A155" s="4" t="s">
        <v>25</v>
      </c>
      <c r="B155" s="61">
        <v>1</v>
      </c>
      <c r="C155" s="75">
        <v>-7.2800000000000004E-2</v>
      </c>
      <c r="D155" s="75">
        <v>-4.0000000000000002E-4</v>
      </c>
      <c r="E155" s="75">
        <v>7.1900000000000006E-2</v>
      </c>
      <c r="F155" s="76">
        <v>-0.12379999999999999</v>
      </c>
      <c r="G155" s="77">
        <v>-4.9599999999999998E-2</v>
      </c>
      <c r="H155" s="76">
        <v>2.4500000000000001E-2</v>
      </c>
      <c r="I155" s="78">
        <v>-0.22459999999999999</v>
      </c>
      <c r="J155" s="79">
        <v>-0.13320000000000001</v>
      </c>
      <c r="K155" s="78">
        <v>-4.19E-2</v>
      </c>
      <c r="L155" s="71">
        <v>-0.34939999999999999</v>
      </c>
      <c r="M155" s="72">
        <v>-0.2243</v>
      </c>
      <c r="N155" s="71">
        <v>-9.9199999999999997E-2</v>
      </c>
      <c r="O155" s="73">
        <v>-0.45960000000000001</v>
      </c>
      <c r="P155" s="74">
        <v>-0.31680000000000003</v>
      </c>
      <c r="Q155" s="73">
        <v>-0.1739</v>
      </c>
      <c r="S155" s="109">
        <v>-0.37279803063091188</v>
      </c>
      <c r="T155" s="109">
        <v>-0.29684186280371377</v>
      </c>
      <c r="U155" s="109">
        <v>6.3279344902825468E-2</v>
      </c>
      <c r="V155" s="109">
        <v>5.0703420437330877E-3</v>
      </c>
      <c r="W155" s="98">
        <f t="shared" si="7"/>
        <v>0.43</v>
      </c>
      <c r="X155" s="105"/>
      <c r="Y155" s="102">
        <f t="shared" si="9"/>
        <v>-0.13329301196642704</v>
      </c>
      <c r="Z155" s="101">
        <f t="shared" si="8"/>
        <v>7.3450728778342014E-3</v>
      </c>
    </row>
    <row r="156" spans="1:26" ht="15.75" x14ac:dyDescent="0.25">
      <c r="A156" s="4" t="s">
        <v>25</v>
      </c>
      <c r="B156" s="7">
        <v>0</v>
      </c>
      <c r="C156" s="75">
        <v>-1.49E-2</v>
      </c>
      <c r="D156" s="75">
        <v>1E-4</v>
      </c>
      <c r="E156" s="75">
        <v>1.4999999999999999E-2</v>
      </c>
      <c r="F156" s="80">
        <v>-2.0400000000000001E-2</v>
      </c>
      <c r="G156" s="80">
        <v>-2E-3</v>
      </c>
      <c r="H156" s="80">
        <v>1.6400000000000001E-2</v>
      </c>
      <c r="I156" s="81">
        <v>-3.3799999999999997E-2</v>
      </c>
      <c r="J156" s="81">
        <v>-4.7000000000000002E-3</v>
      </c>
      <c r="K156" s="81">
        <v>2.4400000000000002E-2</v>
      </c>
      <c r="L156" s="47">
        <v>-4.4699999999999997E-2</v>
      </c>
      <c r="M156" s="47">
        <v>-7.3000000000000001E-3</v>
      </c>
      <c r="N156" s="47">
        <v>3.0200000000000001E-2</v>
      </c>
      <c r="O156" s="48">
        <v>-6.1899999999999997E-2</v>
      </c>
      <c r="P156" s="48">
        <v>-1.6000000000000001E-3</v>
      </c>
      <c r="Q156" s="48">
        <v>5.8700000000000002E-2</v>
      </c>
      <c r="S156" s="109">
        <v>6.8222464283487938E-2</v>
      </c>
      <c r="T156" s="109">
        <v>-6.524232293170204E-2</v>
      </c>
      <c r="U156" s="109">
        <v>9.9839637838241863E-3</v>
      </c>
      <c r="V156" s="109">
        <v>2.011445583011846E-3</v>
      </c>
      <c r="W156" s="98">
        <f t="shared" si="7"/>
        <v>0.43</v>
      </c>
      <c r="X156" s="104"/>
      <c r="Y156" s="101">
        <f t="shared" si="9"/>
        <v>-5.455901430790772E-3</v>
      </c>
      <c r="Z156" s="101">
        <f t="shared" si="8"/>
        <v>2.9138496514807231E-3</v>
      </c>
    </row>
    <row r="157" spans="1:26" ht="15.75" x14ac:dyDescent="0.25">
      <c r="A157" s="4" t="s">
        <v>25</v>
      </c>
      <c r="B157" s="7">
        <v>0.02</v>
      </c>
      <c r="C157" s="75">
        <v>-6.1899999999999997E-2</v>
      </c>
      <c r="D157" s="75">
        <v>-2.46E-2</v>
      </c>
      <c r="E157" s="75">
        <v>1.2699999999999999E-2</v>
      </c>
      <c r="F157" s="80">
        <v>-8.1000000000000003E-2</v>
      </c>
      <c r="G157" s="80">
        <v>-3.1699999999999999E-2</v>
      </c>
      <c r="H157" s="80">
        <v>1.7500000000000002E-2</v>
      </c>
      <c r="I157" s="81">
        <v>-0.1183</v>
      </c>
      <c r="J157" s="81">
        <v>-4.5999999999999999E-2</v>
      </c>
      <c r="K157" s="81">
        <v>2.64E-2</v>
      </c>
      <c r="L157" s="47">
        <v>-0.14530000000000001</v>
      </c>
      <c r="M157" s="47">
        <v>-4.4600000000000001E-2</v>
      </c>
      <c r="N157" s="47">
        <v>5.6000000000000001E-2</v>
      </c>
      <c r="O157" s="48">
        <v>-0.1326</v>
      </c>
      <c r="P157" s="48">
        <v>-1.2200000000000001E-2</v>
      </c>
      <c r="Q157" s="48">
        <v>0.1082</v>
      </c>
      <c r="S157" s="109">
        <v>0.40956816432282672</v>
      </c>
      <c r="T157" s="109">
        <v>-0.34273894239023028</v>
      </c>
      <c r="U157" s="109">
        <v>2.5783000239517441E-2</v>
      </c>
      <c r="V157" s="109">
        <v>8.0994128491392748E-3</v>
      </c>
      <c r="W157" s="98">
        <f t="shared" si="7"/>
        <v>0.43</v>
      </c>
      <c r="X157" s="104"/>
      <c r="Y157" s="101">
        <f t="shared" si="9"/>
        <v>-4.5865591404990906E-2</v>
      </c>
      <c r="Z157" s="101">
        <f t="shared" si="8"/>
        <v>1.1733089628169163E-2</v>
      </c>
    </row>
    <row r="158" spans="1:26" ht="15.75" x14ac:dyDescent="0.25">
      <c r="A158" s="4" t="s">
        <v>25</v>
      </c>
      <c r="B158" s="7">
        <v>0.04</v>
      </c>
      <c r="C158" s="39">
        <v>-4.3900000000000002E-2</v>
      </c>
      <c r="D158" s="39">
        <v>-4.5999999999999999E-3</v>
      </c>
      <c r="E158" s="39">
        <v>3.4599999999999999E-2</v>
      </c>
      <c r="F158" s="46">
        <v>-6.0400000000000002E-2</v>
      </c>
      <c r="G158" s="46">
        <v>-1.3899999999999999E-2</v>
      </c>
      <c r="H158" s="46">
        <v>3.27E-2</v>
      </c>
      <c r="I158" s="54">
        <v>-0.1028</v>
      </c>
      <c r="J158" s="54">
        <v>-3.5900000000000001E-2</v>
      </c>
      <c r="K158" s="54">
        <v>3.1099999999999999E-2</v>
      </c>
      <c r="L158" s="47">
        <v>-0.1512</v>
      </c>
      <c r="M158" s="47">
        <v>-5.5E-2</v>
      </c>
      <c r="N158" s="47">
        <v>4.1200000000000001E-2</v>
      </c>
      <c r="O158" s="48">
        <v>-0.189</v>
      </c>
      <c r="P158" s="48">
        <v>-4.8099999999999997E-2</v>
      </c>
      <c r="Q158" s="48">
        <v>9.2799999999999994E-2</v>
      </c>
      <c r="S158" s="109">
        <v>0.15950745677556941</v>
      </c>
      <c r="T158" s="109">
        <v>-0.23501264466413141</v>
      </c>
      <c r="U158" s="109">
        <v>3.4389349918426432E-2</v>
      </c>
      <c r="V158" s="109">
        <v>8.1029900832398204E-3</v>
      </c>
      <c r="W158" s="98">
        <f t="shared" si="7"/>
        <v>0.43</v>
      </c>
      <c r="X158" s="104"/>
      <c r="Y158" s="101">
        <f t="shared" si="9"/>
        <v>-3.7173158529347286E-2</v>
      </c>
      <c r="Z158" s="101">
        <f t="shared" si="8"/>
        <v>1.1738271733230903E-2</v>
      </c>
    </row>
    <row r="159" spans="1:26" ht="15.75" x14ac:dyDescent="0.25">
      <c r="A159" s="4" t="s">
        <v>25</v>
      </c>
      <c r="B159" s="7">
        <v>0.06</v>
      </c>
      <c r="C159" s="39">
        <v>-1.6799999999999999E-2</v>
      </c>
      <c r="D159" s="39">
        <v>3.44E-2</v>
      </c>
      <c r="E159" s="39">
        <v>8.5599999999999996E-2</v>
      </c>
      <c r="F159" s="46">
        <v>-2.5100000000000001E-2</v>
      </c>
      <c r="G159" s="46">
        <v>3.7699999999999997E-2</v>
      </c>
      <c r="H159" s="46">
        <v>0.10059999999999999</v>
      </c>
      <c r="I159" s="54">
        <v>-4.9299999999999997E-2</v>
      </c>
      <c r="J159" s="54">
        <v>3.6200000000000003E-2</v>
      </c>
      <c r="K159" s="54">
        <v>0.1217</v>
      </c>
      <c r="L159" s="47">
        <v>-8.48E-2</v>
      </c>
      <c r="M159" s="47">
        <v>3.5000000000000003E-2</v>
      </c>
      <c r="N159" s="47">
        <v>0.15490000000000001</v>
      </c>
      <c r="O159" s="48">
        <v>-0.13109999999999999</v>
      </c>
      <c r="P159" s="48">
        <v>1.21E-2</v>
      </c>
      <c r="Q159" s="48">
        <v>0.15529999999999999</v>
      </c>
      <c r="S159" s="109">
        <v>-0.2223397797975292</v>
      </c>
      <c r="T159" s="109">
        <v>0.15474629509018789</v>
      </c>
      <c r="U159" s="109">
        <v>1.32119346029581E-2</v>
      </c>
      <c r="V159" s="109">
        <v>4.3721385083716384E-3</v>
      </c>
      <c r="W159" s="98">
        <f t="shared" si="7"/>
        <v>0.43</v>
      </c>
      <c r="X159" s="104"/>
      <c r="Y159" s="101">
        <f t="shared" si="9"/>
        <v>3.8642216207175756E-2</v>
      </c>
      <c r="Z159" s="101">
        <f t="shared" si="8"/>
        <v>6.3336310842514688E-3</v>
      </c>
    </row>
    <row r="160" spans="1:26" ht="15.75" x14ac:dyDescent="0.25">
      <c r="A160" s="4" t="s">
        <v>25</v>
      </c>
      <c r="B160" s="7">
        <v>0.08</v>
      </c>
      <c r="C160" s="39">
        <v>2.5899999999999999E-2</v>
      </c>
      <c r="D160" s="39">
        <v>8.5999999999999993E-2</v>
      </c>
      <c r="E160" s="39">
        <v>0.14599999999999999</v>
      </c>
      <c r="F160" s="46">
        <v>3.9699999999999999E-2</v>
      </c>
      <c r="G160" s="46">
        <v>0.1182</v>
      </c>
      <c r="H160" s="46">
        <v>0.1968</v>
      </c>
      <c r="I160" s="54">
        <v>3.78E-2</v>
      </c>
      <c r="J160" s="54">
        <v>0.14360000000000001</v>
      </c>
      <c r="K160" s="54">
        <v>0.24940000000000001</v>
      </c>
      <c r="L160" s="47">
        <v>1.4E-3</v>
      </c>
      <c r="M160" s="47">
        <v>0.1547</v>
      </c>
      <c r="N160" s="47">
        <v>0.30790000000000001</v>
      </c>
      <c r="O160" s="48">
        <v>-6.1800000000000001E-2</v>
      </c>
      <c r="P160" s="48">
        <v>0.11219999999999999</v>
      </c>
      <c r="Q160" s="48">
        <v>0.28610000000000002</v>
      </c>
      <c r="S160" s="109">
        <v>-0.70678699773377862</v>
      </c>
      <c r="T160" s="109">
        <v>0.67459181669539625</v>
      </c>
      <c r="U160" s="109">
        <v>-1.2044989798578111E-2</v>
      </c>
      <c r="V160" s="109">
        <v>9.9716448215458851E-3</v>
      </c>
      <c r="W160" s="98">
        <f t="shared" si="7"/>
        <v>0.43</v>
      </c>
      <c r="X160" s="104"/>
      <c r="Y160" s="101">
        <f t="shared" si="9"/>
        <v>0.14734457549946664</v>
      </c>
      <c r="Z160" s="101">
        <f t="shared" si="8"/>
        <v>1.4445269627649636E-2</v>
      </c>
    </row>
    <row r="161" spans="1:26" ht="15.75" x14ac:dyDescent="0.25">
      <c r="A161" s="4" t="s">
        <v>25</v>
      </c>
      <c r="B161" s="7">
        <v>0.1</v>
      </c>
      <c r="C161" s="39">
        <v>5.2699999999999997E-2</v>
      </c>
      <c r="D161" s="39">
        <v>0.1202</v>
      </c>
      <c r="E161" s="39">
        <v>0.18770000000000001</v>
      </c>
      <c r="F161" s="46">
        <v>9.2999999999999999E-2</v>
      </c>
      <c r="G161" s="46">
        <v>0.17610000000000001</v>
      </c>
      <c r="H161" s="46">
        <v>0.25919999999999999</v>
      </c>
      <c r="I161" s="54">
        <v>0.1106</v>
      </c>
      <c r="J161" s="54">
        <v>0.22539999999999999</v>
      </c>
      <c r="K161" s="54">
        <v>0.34010000000000001</v>
      </c>
      <c r="L161" s="47">
        <v>9.2600000000000002E-2</v>
      </c>
      <c r="M161" s="47">
        <v>0.25009999999999999</v>
      </c>
      <c r="N161" s="47">
        <v>0.40749999999999997</v>
      </c>
      <c r="O161" s="48">
        <v>2.9499999999999998E-2</v>
      </c>
      <c r="P161" s="48">
        <v>0.21149999999999999</v>
      </c>
      <c r="Q161" s="48">
        <v>0.39340000000000003</v>
      </c>
      <c r="S161" s="109">
        <v>-0.92656988478671665</v>
      </c>
      <c r="T161" s="109">
        <v>0.99125218835516826</v>
      </c>
      <c r="U161" s="109">
        <v>-2.604845527720558E-2</v>
      </c>
      <c r="V161" s="109">
        <v>1.1177059490387791E-2</v>
      </c>
      <c r="W161" s="98">
        <f t="shared" si="7"/>
        <v>0.43</v>
      </c>
      <c r="X161" s="104"/>
      <c r="Y161" s="101">
        <f t="shared" si="9"/>
        <v>0.22886721401845286</v>
      </c>
      <c r="Z161" s="101">
        <f t="shared" si="8"/>
        <v>1.6191475014640737E-2</v>
      </c>
    </row>
    <row r="162" spans="1:26" ht="15.75" x14ac:dyDescent="0.25">
      <c r="A162" s="4" t="s">
        <v>25</v>
      </c>
      <c r="B162" s="7">
        <v>0.12</v>
      </c>
      <c r="C162" s="39">
        <v>7.6899999999999996E-2</v>
      </c>
      <c r="D162" s="39">
        <v>0.15010000000000001</v>
      </c>
      <c r="E162" s="39">
        <v>0.22339999999999999</v>
      </c>
      <c r="F162" s="46">
        <v>0.11700000000000001</v>
      </c>
      <c r="G162" s="46">
        <v>0.20760000000000001</v>
      </c>
      <c r="H162" s="46">
        <v>0.29820000000000002</v>
      </c>
      <c r="I162" s="54">
        <v>0.14319999999999999</v>
      </c>
      <c r="J162" s="54">
        <v>0.26700000000000002</v>
      </c>
      <c r="K162" s="54">
        <v>0.39090000000000003</v>
      </c>
      <c r="L162" s="47">
        <v>0.13850000000000001</v>
      </c>
      <c r="M162" s="47">
        <v>0.3044</v>
      </c>
      <c r="N162" s="47">
        <v>0.47039999999999998</v>
      </c>
      <c r="O162" s="48">
        <v>0.12139999999999999</v>
      </c>
      <c r="P162" s="48">
        <v>0.29299999999999998</v>
      </c>
      <c r="Q162" s="48">
        <v>0.46460000000000001</v>
      </c>
      <c r="S162" s="109">
        <v>-0.7004094966931389</v>
      </c>
      <c r="T162" s="109">
        <v>0.89337964051626528</v>
      </c>
      <c r="U162" s="109">
        <v>1.4406587579729841E-2</v>
      </c>
      <c r="V162" s="109">
        <v>9.380746496339935E-3</v>
      </c>
      <c r="W162" s="98">
        <f t="shared" si="7"/>
        <v>0.43</v>
      </c>
      <c r="X162" s="104"/>
      <c r="Y162" s="101">
        <f t="shared" si="9"/>
        <v>0.26905411706316257</v>
      </c>
      <c r="Z162" s="101">
        <f t="shared" si="8"/>
        <v>1.358927387340021E-2</v>
      </c>
    </row>
    <row r="163" spans="1:26" ht="15.75" x14ac:dyDescent="0.25">
      <c r="A163" s="4" t="s">
        <v>25</v>
      </c>
      <c r="B163" s="7">
        <v>0.14000000000000001</v>
      </c>
      <c r="C163" s="39">
        <v>0.1123</v>
      </c>
      <c r="D163" s="39">
        <v>0.19320000000000001</v>
      </c>
      <c r="E163" s="39">
        <v>0.2742</v>
      </c>
      <c r="F163" s="46">
        <v>0.1368</v>
      </c>
      <c r="G163" s="46">
        <v>0.23430000000000001</v>
      </c>
      <c r="H163" s="46">
        <v>0.33179999999999998</v>
      </c>
      <c r="I163" s="54">
        <v>0.15329999999999999</v>
      </c>
      <c r="J163" s="54">
        <v>0.2802</v>
      </c>
      <c r="K163" s="54">
        <v>0.40710000000000002</v>
      </c>
      <c r="L163" s="47">
        <v>0.15870000000000001</v>
      </c>
      <c r="M163" s="47">
        <v>0.31769999999999998</v>
      </c>
      <c r="N163" s="47">
        <v>0.47670000000000001</v>
      </c>
      <c r="O163" s="48">
        <v>0.16889999999999999</v>
      </c>
      <c r="P163" s="48">
        <v>0.33279999999999998</v>
      </c>
      <c r="Q163" s="48">
        <v>0.49680000000000002</v>
      </c>
      <c r="S163" s="109">
        <v>-0.27223822537933112</v>
      </c>
      <c r="T163" s="109">
        <v>0.51054596129892238</v>
      </c>
      <c r="U163" s="109">
        <v>0.11234358734857321</v>
      </c>
      <c r="V163" s="109">
        <v>4.6884293908069632E-3</v>
      </c>
      <c r="W163" s="98">
        <f t="shared" si="7"/>
        <v>0.43</v>
      </c>
      <c r="X163" s="104"/>
      <c r="Y163" s="101">
        <f t="shared" si="9"/>
        <v>0.28154150283447149</v>
      </c>
      <c r="Z163" s="101">
        <f t="shared" si="8"/>
        <v>6.7918209976821397E-3</v>
      </c>
    </row>
    <row r="164" spans="1:26" ht="15.75" x14ac:dyDescent="0.25">
      <c r="A164" s="4" t="s">
        <v>25</v>
      </c>
      <c r="B164" s="7">
        <v>0.16</v>
      </c>
      <c r="C164" s="39">
        <v>0.1444</v>
      </c>
      <c r="D164" s="39">
        <v>0.23710000000000001</v>
      </c>
      <c r="E164" s="39">
        <v>0.32969999999999999</v>
      </c>
      <c r="F164" s="46">
        <v>0.15920000000000001</v>
      </c>
      <c r="G164" s="46">
        <v>0.26319999999999999</v>
      </c>
      <c r="H164" s="46">
        <v>0.36730000000000002</v>
      </c>
      <c r="I164" s="54">
        <v>0.15609999999999999</v>
      </c>
      <c r="J164" s="54">
        <v>0.28079999999999999</v>
      </c>
      <c r="K164" s="54">
        <v>0.40550000000000003</v>
      </c>
      <c r="L164" s="47">
        <v>0.16120000000000001</v>
      </c>
      <c r="M164" s="47">
        <v>0.30499999999999999</v>
      </c>
      <c r="N164" s="47">
        <v>0.44879999999999998</v>
      </c>
      <c r="O164" s="48">
        <v>0.19059999999999999</v>
      </c>
      <c r="P164" s="48">
        <v>0.33929999999999999</v>
      </c>
      <c r="Q164" s="48">
        <v>0.48799999999999999</v>
      </c>
      <c r="S164" s="109">
        <v>9.4007779204828099E-2</v>
      </c>
      <c r="T164" s="109">
        <v>0.1069674989789437</v>
      </c>
      <c r="U164" s="109">
        <v>0.21884933830437781</v>
      </c>
      <c r="V164" s="109">
        <v>5.1227970404718413E-3</v>
      </c>
      <c r="W164" s="98">
        <f t="shared" si="7"/>
        <v>0.43</v>
      </c>
      <c r="X164" s="104"/>
      <c r="Y164" s="101">
        <f t="shared" si="9"/>
        <v>0.28222740124029633</v>
      </c>
      <c r="Z164" s="101">
        <f t="shared" si="8"/>
        <v>7.4210610006333159E-3</v>
      </c>
    </row>
    <row r="165" spans="1:26" ht="15.75" x14ac:dyDescent="0.25">
      <c r="A165" s="4" t="s">
        <v>25</v>
      </c>
      <c r="B165" s="7">
        <v>0.18</v>
      </c>
      <c r="C165" s="39">
        <v>0.1686</v>
      </c>
      <c r="D165" s="39">
        <v>0.2702</v>
      </c>
      <c r="E165" s="39">
        <v>0.37180000000000002</v>
      </c>
      <c r="F165" s="46">
        <v>0.1673</v>
      </c>
      <c r="G165" s="46">
        <v>0.2772</v>
      </c>
      <c r="H165" s="46">
        <v>0.3871</v>
      </c>
      <c r="I165" s="54">
        <v>0.15310000000000001</v>
      </c>
      <c r="J165" s="54">
        <v>0.27239999999999998</v>
      </c>
      <c r="K165" s="54">
        <v>0.39169999999999999</v>
      </c>
      <c r="L165" s="47">
        <v>0.154</v>
      </c>
      <c r="M165" s="47">
        <v>0.28239999999999998</v>
      </c>
      <c r="N165" s="47">
        <v>0.4108</v>
      </c>
      <c r="O165" s="48">
        <v>0.19420000000000001</v>
      </c>
      <c r="P165" s="48">
        <v>0.32440000000000002</v>
      </c>
      <c r="Q165" s="48">
        <v>0.4546</v>
      </c>
      <c r="S165" s="109">
        <v>0.36515546713244401</v>
      </c>
      <c r="T165" s="109">
        <v>-0.22710717765941371</v>
      </c>
      <c r="U165" s="109">
        <v>0.30309325482757982</v>
      </c>
      <c r="V165" s="109">
        <v>9.7763163849599877E-3</v>
      </c>
      <c r="W165" s="98">
        <f t="shared" si="7"/>
        <v>0.43</v>
      </c>
      <c r="X165" s="104"/>
      <c r="Y165" s="101">
        <f t="shared" si="9"/>
        <v>0.27295441430682083</v>
      </c>
      <c r="Z165" s="101">
        <f t="shared" si="8"/>
        <v>1.4162310097609623E-2</v>
      </c>
    </row>
    <row r="166" spans="1:26" ht="15.75" x14ac:dyDescent="0.25">
      <c r="A166" s="4" t="s">
        <v>25</v>
      </c>
      <c r="B166" s="7">
        <v>0.2</v>
      </c>
      <c r="C166" s="39">
        <v>0.18360000000000001</v>
      </c>
      <c r="D166" s="39">
        <v>0.28739999999999999</v>
      </c>
      <c r="E166" s="39">
        <v>0.3911</v>
      </c>
      <c r="F166" s="46">
        <v>0.1583</v>
      </c>
      <c r="G166" s="46">
        <v>0.26889999999999997</v>
      </c>
      <c r="H166" s="46">
        <v>0.3795</v>
      </c>
      <c r="I166" s="54">
        <v>0.1396</v>
      </c>
      <c r="J166" s="54">
        <v>0.25240000000000001</v>
      </c>
      <c r="K166" s="54">
        <v>0.36520000000000002</v>
      </c>
      <c r="L166" s="47">
        <v>0.14099999999999999</v>
      </c>
      <c r="M166" s="47">
        <v>0.25490000000000002</v>
      </c>
      <c r="N166" s="47">
        <v>0.36880000000000002</v>
      </c>
      <c r="O166" s="48">
        <v>0.17960000000000001</v>
      </c>
      <c r="P166" s="48">
        <v>0.29709999999999998</v>
      </c>
      <c r="Q166" s="48">
        <v>0.41470000000000001</v>
      </c>
      <c r="S166" s="109">
        <v>0.60438568506050094</v>
      </c>
      <c r="T166" s="109">
        <v>-0.51477720566252549</v>
      </c>
      <c r="U166" s="109">
        <v>0.3609986698092007</v>
      </c>
      <c r="V166" s="109">
        <v>7.7720344574012147E-3</v>
      </c>
      <c r="W166" s="98">
        <f t="shared" si="7"/>
        <v>0.43</v>
      </c>
      <c r="X166" s="104"/>
      <c r="Y166" s="101">
        <f t="shared" si="9"/>
        <v>0.25139538454200133</v>
      </c>
      <c r="Z166" s="101">
        <f t="shared" si="8"/>
        <v>1.1258837965223405E-2</v>
      </c>
    </row>
    <row r="167" spans="1:26" ht="15.75" x14ac:dyDescent="0.25">
      <c r="A167" s="4" t="s">
        <v>25</v>
      </c>
      <c r="B167" s="7">
        <v>0.22</v>
      </c>
      <c r="C167" s="39">
        <v>0.18609999999999999</v>
      </c>
      <c r="D167" s="39">
        <v>0.2893</v>
      </c>
      <c r="E167" s="39">
        <v>0.39250000000000002</v>
      </c>
      <c r="F167" s="46">
        <v>0.14319999999999999</v>
      </c>
      <c r="G167" s="46">
        <v>0.25</v>
      </c>
      <c r="H167" s="46">
        <v>0.35680000000000001</v>
      </c>
      <c r="I167" s="54">
        <v>0.1183</v>
      </c>
      <c r="J167" s="54">
        <v>0.22370000000000001</v>
      </c>
      <c r="K167" s="54">
        <v>0.3291</v>
      </c>
      <c r="L167" s="47">
        <v>0.11940000000000001</v>
      </c>
      <c r="M167" s="47">
        <v>0.22189999999999999</v>
      </c>
      <c r="N167" s="47">
        <v>0.32440000000000002</v>
      </c>
      <c r="O167" s="48">
        <v>0.1482</v>
      </c>
      <c r="P167" s="48">
        <v>0.26119999999999999</v>
      </c>
      <c r="Q167" s="48">
        <v>0.37409999999999999</v>
      </c>
      <c r="S167" s="109">
        <v>0.78199115893753812</v>
      </c>
      <c r="T167" s="109">
        <v>-0.73546432236219372</v>
      </c>
      <c r="U167" s="109">
        <v>0.39390001307892558</v>
      </c>
      <c r="V167" s="109">
        <v>5.2381407308527894E-3</v>
      </c>
      <c r="W167" s="98">
        <f t="shared" si="7"/>
        <v>0.43</v>
      </c>
      <c r="X167" s="104"/>
      <c r="Y167" s="101">
        <f t="shared" si="9"/>
        <v>0.22224051975073308</v>
      </c>
      <c r="Z167" s="101">
        <f t="shared" si="8"/>
        <v>7.5881518604883338E-3</v>
      </c>
    </row>
    <row r="168" spans="1:26" ht="15.75" x14ac:dyDescent="0.25">
      <c r="A168" s="4" t="s">
        <v>25</v>
      </c>
      <c r="B168" s="7">
        <v>0.24</v>
      </c>
      <c r="C168" s="39">
        <v>0.18029999999999999</v>
      </c>
      <c r="D168" s="39">
        <v>0.28270000000000001</v>
      </c>
      <c r="E168" s="39">
        <v>0.3851</v>
      </c>
      <c r="F168" s="46">
        <v>0.13059999999999999</v>
      </c>
      <c r="G168" s="46">
        <v>0.23300000000000001</v>
      </c>
      <c r="H168" s="46">
        <v>0.33550000000000002</v>
      </c>
      <c r="I168" s="54">
        <v>9.7299999999999998E-2</v>
      </c>
      <c r="J168" s="54">
        <v>0.19470000000000001</v>
      </c>
      <c r="K168" s="54">
        <v>0.29210000000000003</v>
      </c>
      <c r="L168" s="47">
        <v>9.3200000000000005E-2</v>
      </c>
      <c r="M168" s="47">
        <v>0.1857</v>
      </c>
      <c r="N168" s="47">
        <v>0.2782</v>
      </c>
      <c r="O168" s="48">
        <v>0.1115</v>
      </c>
      <c r="P168" s="48">
        <v>0.222</v>
      </c>
      <c r="Q168" s="48">
        <v>0.33239999999999997</v>
      </c>
      <c r="S168" s="109">
        <v>0.86922788499333214</v>
      </c>
      <c r="T168" s="109">
        <v>-0.87479498157548319</v>
      </c>
      <c r="U168" s="109">
        <v>0.40895780257055708</v>
      </c>
      <c r="V168" s="109">
        <v>6.0577517642763064E-3</v>
      </c>
      <c r="W168" s="98">
        <f t="shared" si="7"/>
        <v>0.43</v>
      </c>
      <c r="X168" s="104"/>
      <c r="Y168" s="101">
        <f t="shared" si="9"/>
        <v>0.1935161964283664</v>
      </c>
      <c r="Z168" s="101">
        <f t="shared" si="8"/>
        <v>8.7754687554922016E-3</v>
      </c>
    </row>
    <row r="169" spans="1:26" ht="15.75" x14ac:dyDescent="0.25">
      <c r="A169" s="4" t="s">
        <v>25</v>
      </c>
      <c r="B169" s="7">
        <v>0.26</v>
      </c>
      <c r="C169" s="39">
        <v>0.1726</v>
      </c>
      <c r="D169" s="39">
        <v>0.27329999999999999</v>
      </c>
      <c r="E169" s="39">
        <v>0.374</v>
      </c>
      <c r="F169" s="46">
        <v>0.1207</v>
      </c>
      <c r="G169" s="46">
        <v>0.2205</v>
      </c>
      <c r="H169" s="46">
        <v>0.32029999999999997</v>
      </c>
      <c r="I169" s="54">
        <v>8.1600000000000006E-2</v>
      </c>
      <c r="J169" s="54">
        <v>0.17169999999999999</v>
      </c>
      <c r="K169" s="54">
        <v>0.26190000000000002</v>
      </c>
      <c r="L169" s="47">
        <v>6.7900000000000002E-2</v>
      </c>
      <c r="M169" s="47">
        <v>0.1527</v>
      </c>
      <c r="N169" s="47">
        <v>0.23749999999999999</v>
      </c>
      <c r="O169" s="48">
        <v>8.0699999999999994E-2</v>
      </c>
      <c r="P169" s="48">
        <v>0.18690000000000001</v>
      </c>
      <c r="Q169" s="48">
        <v>0.29310000000000003</v>
      </c>
      <c r="S169" s="109">
        <v>0.88413135755483063</v>
      </c>
      <c r="T169" s="109">
        <v>-0.94262691236901996</v>
      </c>
      <c r="U169" s="109">
        <v>0.41214806559861378</v>
      </c>
      <c r="V169" s="109">
        <v>9.2035838301531784E-3</v>
      </c>
      <c r="W169" s="98">
        <f t="shared" si="7"/>
        <v>0.43</v>
      </c>
      <c r="X169" s="104"/>
      <c r="Y169" s="101">
        <f t="shared" si="9"/>
        <v>0.17029438129182339</v>
      </c>
      <c r="Z169" s="101">
        <f t="shared" si="8"/>
        <v>1.333262990675076E-2</v>
      </c>
    </row>
    <row r="170" spans="1:26" ht="15.75" x14ac:dyDescent="0.25">
      <c r="A170" s="4" t="s">
        <v>25</v>
      </c>
      <c r="B170" s="7">
        <v>0.28000000000000003</v>
      </c>
      <c r="C170" s="39">
        <v>0.16589999999999999</v>
      </c>
      <c r="D170" s="39">
        <v>0.2641</v>
      </c>
      <c r="E170" s="39">
        <v>0.36230000000000001</v>
      </c>
      <c r="F170" s="46">
        <v>0.11119999999999999</v>
      </c>
      <c r="G170" s="46">
        <v>0.2092</v>
      </c>
      <c r="H170" s="46">
        <v>0.30719999999999997</v>
      </c>
      <c r="I170" s="54">
        <v>6.8599999999999994E-2</v>
      </c>
      <c r="J170" s="54">
        <v>0.15509999999999999</v>
      </c>
      <c r="K170" s="54">
        <v>0.24160000000000001</v>
      </c>
      <c r="L170" s="47">
        <v>4.87E-2</v>
      </c>
      <c r="M170" s="47">
        <v>0.12889999999999999</v>
      </c>
      <c r="N170" s="47">
        <v>0.2092</v>
      </c>
      <c r="O170" s="48">
        <v>6.0299999999999999E-2</v>
      </c>
      <c r="P170" s="48">
        <v>0.16200000000000001</v>
      </c>
      <c r="Q170" s="48">
        <v>0.26369999999999999</v>
      </c>
      <c r="S170" s="109">
        <v>0.88685938481708293</v>
      </c>
      <c r="T170" s="109">
        <v>-0.97855319156973763</v>
      </c>
      <c r="U170" s="109">
        <v>0.40977111260643589</v>
      </c>
      <c r="V170" s="109">
        <v>1.121149290496975E-2</v>
      </c>
      <c r="W170" s="98">
        <f t="shared" si="7"/>
        <v>0.43</v>
      </c>
      <c r="X170" s="104"/>
      <c r="Y170" s="101">
        <f t="shared" si="9"/>
        <v>0.15297354048412737</v>
      </c>
      <c r="Z170" s="101">
        <f t="shared" si="8"/>
        <v>1.6241356450124908E-2</v>
      </c>
    </row>
    <row r="171" spans="1:26" ht="15.75" x14ac:dyDescent="0.25">
      <c r="A171" s="4" t="s">
        <v>25</v>
      </c>
      <c r="B171" s="7">
        <v>0.3</v>
      </c>
      <c r="C171" s="39">
        <v>0.1603</v>
      </c>
      <c r="D171" s="39">
        <v>0.25519999999999998</v>
      </c>
      <c r="E171" s="39">
        <v>0.35</v>
      </c>
      <c r="F171" s="46">
        <v>0.1014</v>
      </c>
      <c r="G171" s="46">
        <v>0.1986</v>
      </c>
      <c r="H171" s="46">
        <v>0.29580000000000001</v>
      </c>
      <c r="I171" s="54">
        <v>5.8999999999999997E-2</v>
      </c>
      <c r="J171" s="54">
        <v>0.1439</v>
      </c>
      <c r="K171" s="54">
        <v>0.2288</v>
      </c>
      <c r="L171" s="47">
        <v>3.6499999999999998E-2</v>
      </c>
      <c r="M171" s="47">
        <v>0.1164</v>
      </c>
      <c r="N171" s="47">
        <v>0.19620000000000001</v>
      </c>
      <c r="O171" s="48">
        <v>5.0700000000000002E-2</v>
      </c>
      <c r="P171" s="48">
        <v>0.14699999999999999</v>
      </c>
      <c r="Q171" s="48">
        <v>0.24340000000000001</v>
      </c>
      <c r="S171" s="109">
        <v>0.87708442856560664</v>
      </c>
      <c r="T171" s="109">
        <v>-0.98089574003394298</v>
      </c>
      <c r="U171" s="109">
        <v>0.40125997183293699</v>
      </c>
      <c r="V171" s="109">
        <v>1.069431600438887E-2</v>
      </c>
      <c r="W171" s="98">
        <f t="shared" si="7"/>
        <v>0.43</v>
      </c>
      <c r="X171" s="104"/>
      <c r="Y171" s="101">
        <f t="shared" si="9"/>
        <v>0.14164771446012214</v>
      </c>
      <c r="Z171" s="101">
        <f t="shared" si="8"/>
        <v>1.5492156101759033E-2</v>
      </c>
    </row>
    <row r="172" spans="1:26" ht="15.75" x14ac:dyDescent="0.25">
      <c r="A172" s="4" t="s">
        <v>25</v>
      </c>
      <c r="B172" s="7">
        <v>0.32</v>
      </c>
      <c r="C172" s="39">
        <v>0.15379999999999999</v>
      </c>
      <c r="D172" s="39">
        <v>0.24679999999999999</v>
      </c>
      <c r="E172" s="39">
        <v>0.33979999999999999</v>
      </c>
      <c r="F172" s="46">
        <v>9.3100000000000002E-2</v>
      </c>
      <c r="G172" s="46">
        <v>0.18990000000000001</v>
      </c>
      <c r="H172" s="46">
        <v>0.28670000000000001</v>
      </c>
      <c r="I172" s="54">
        <v>5.21E-2</v>
      </c>
      <c r="J172" s="54">
        <v>0.13719999999999999</v>
      </c>
      <c r="K172" s="54">
        <v>0.22220000000000001</v>
      </c>
      <c r="L172" s="47">
        <v>3.0599999999999999E-2</v>
      </c>
      <c r="M172" s="47">
        <v>0.1129</v>
      </c>
      <c r="N172" s="47">
        <v>0.19520000000000001</v>
      </c>
      <c r="O172" s="48">
        <v>4.8599999999999997E-2</v>
      </c>
      <c r="P172" s="48">
        <v>0.1424</v>
      </c>
      <c r="Q172" s="48">
        <v>0.23630000000000001</v>
      </c>
      <c r="S172" s="109">
        <v>0.87426728873924775</v>
      </c>
      <c r="T172" s="109">
        <v>-0.96864875449942456</v>
      </c>
      <c r="U172" s="109">
        <v>0.3902510462791926</v>
      </c>
      <c r="V172" s="109">
        <v>9.2147852538929514E-3</v>
      </c>
      <c r="W172" s="98">
        <f t="shared" si="7"/>
        <v>0.43</v>
      </c>
      <c r="X172" s="104"/>
      <c r="Y172" s="101">
        <f t="shared" si="9"/>
        <v>0.13538410353232694</v>
      </c>
      <c r="Z172" s="101">
        <f t="shared" si="8"/>
        <v>1.3348856676659868E-2</v>
      </c>
    </row>
    <row r="173" spans="1:26" ht="15.75" x14ac:dyDescent="0.25">
      <c r="A173" s="4" t="s">
        <v>25</v>
      </c>
      <c r="B173" s="7">
        <v>0.34</v>
      </c>
      <c r="C173" s="39">
        <v>0.1497</v>
      </c>
      <c r="D173" s="39">
        <v>0.2427</v>
      </c>
      <c r="E173" s="39">
        <v>0.3357</v>
      </c>
      <c r="F173" s="46">
        <v>8.8400000000000006E-2</v>
      </c>
      <c r="G173" s="46">
        <v>0.18529999999999999</v>
      </c>
      <c r="H173" s="46">
        <v>0.2823</v>
      </c>
      <c r="I173" s="54">
        <v>4.8099999999999997E-2</v>
      </c>
      <c r="J173" s="54">
        <v>0.1353</v>
      </c>
      <c r="K173" s="54">
        <v>0.22239999999999999</v>
      </c>
      <c r="L173" s="47">
        <v>2.7900000000000001E-2</v>
      </c>
      <c r="M173" s="47">
        <v>0.1153</v>
      </c>
      <c r="N173" s="47">
        <v>0.2026</v>
      </c>
      <c r="O173" s="48">
        <v>5.4100000000000002E-2</v>
      </c>
      <c r="P173" s="48">
        <v>0.1452</v>
      </c>
      <c r="Q173" s="48">
        <v>0.23619999999999999</v>
      </c>
      <c r="S173" s="109">
        <v>0.88735345948954103</v>
      </c>
      <c r="T173" s="109">
        <v>-0.96393207648700707</v>
      </c>
      <c r="U173" s="109">
        <v>0.38430580422827398</v>
      </c>
      <c r="V173" s="109">
        <v>7.6412867416149827E-3</v>
      </c>
      <c r="W173" s="98">
        <f t="shared" si="7"/>
        <v>0.43</v>
      </c>
      <c r="X173" s="104"/>
      <c r="Y173" s="101">
        <f t="shared" si="9"/>
        <v>0.13388666599847709</v>
      </c>
      <c r="Z173" s="101">
        <f t="shared" si="8"/>
        <v>1.1069432301310217E-2</v>
      </c>
    </row>
    <row r="174" spans="1:26" ht="15.75" x14ac:dyDescent="0.25">
      <c r="A174" s="4" t="s">
        <v>25</v>
      </c>
      <c r="B174" s="7">
        <v>0.36</v>
      </c>
      <c r="C174" s="39">
        <v>0.1439</v>
      </c>
      <c r="D174" s="39">
        <v>0.23830000000000001</v>
      </c>
      <c r="E174" s="39">
        <v>0.33279999999999998</v>
      </c>
      <c r="F174" s="46">
        <v>8.6400000000000005E-2</v>
      </c>
      <c r="G174" s="46">
        <v>0.1845</v>
      </c>
      <c r="H174" s="46">
        <v>0.28270000000000001</v>
      </c>
      <c r="I174" s="54">
        <v>4.87E-2</v>
      </c>
      <c r="J174" s="54">
        <v>0.1404</v>
      </c>
      <c r="K174" s="54">
        <v>0.2321</v>
      </c>
      <c r="L174" s="47">
        <v>2.9100000000000001E-2</v>
      </c>
      <c r="M174" s="47">
        <v>0.12230000000000001</v>
      </c>
      <c r="N174" s="47">
        <v>0.21560000000000001</v>
      </c>
      <c r="O174" s="48">
        <v>5.4800000000000001E-2</v>
      </c>
      <c r="P174" s="48">
        <v>0.1487</v>
      </c>
      <c r="Q174" s="48">
        <v>0.2427</v>
      </c>
      <c r="S174" s="109">
        <v>0.80769750953760955</v>
      </c>
      <c r="T174" s="109">
        <v>-0.87748421507011087</v>
      </c>
      <c r="U174" s="109">
        <v>0.36671288177538669</v>
      </c>
      <c r="V174" s="109">
        <v>6.1854623132853578E-3</v>
      </c>
      <c r="W174" s="98">
        <f t="shared" si="7"/>
        <v>0.43</v>
      </c>
      <c r="X174" s="104"/>
      <c r="Y174" s="101">
        <f t="shared" si="9"/>
        <v>0.13873793880874299</v>
      </c>
      <c r="Z174" s="101">
        <f t="shared" si="8"/>
        <v>8.9604746745502884E-3</v>
      </c>
    </row>
    <row r="175" spans="1:26" ht="15.75" x14ac:dyDescent="0.25">
      <c r="A175" s="4" t="s">
        <v>25</v>
      </c>
      <c r="B175" s="7">
        <v>0.38</v>
      </c>
      <c r="C175" s="39">
        <v>0.13730000000000001</v>
      </c>
      <c r="D175" s="39">
        <v>0.23330000000000001</v>
      </c>
      <c r="E175" s="39">
        <v>0.32929999999999998</v>
      </c>
      <c r="F175" s="46">
        <v>8.6300000000000002E-2</v>
      </c>
      <c r="G175" s="46">
        <v>0.18640000000000001</v>
      </c>
      <c r="H175" s="46">
        <v>0.28639999999999999</v>
      </c>
      <c r="I175" s="54">
        <v>5.4100000000000002E-2</v>
      </c>
      <c r="J175" s="54">
        <v>0.15110000000000001</v>
      </c>
      <c r="K175" s="54">
        <v>0.2482</v>
      </c>
      <c r="L175" s="47">
        <v>2.92E-2</v>
      </c>
      <c r="M175" s="47">
        <v>0.13159999999999999</v>
      </c>
      <c r="N175" s="47">
        <v>0.23400000000000001</v>
      </c>
      <c r="O175" s="48">
        <v>5.16E-2</v>
      </c>
      <c r="P175" s="48">
        <v>0.15240000000000001</v>
      </c>
      <c r="Q175" s="48">
        <v>0.25319999999999998</v>
      </c>
      <c r="S175" s="109">
        <v>0.65511790439079765</v>
      </c>
      <c r="T175" s="109">
        <v>-0.72753826866766358</v>
      </c>
      <c r="U175" s="109">
        <v>0.33984513242667369</v>
      </c>
      <c r="V175" s="109">
        <v>5.6719935930563421E-3</v>
      </c>
      <c r="W175" s="98">
        <f t="shared" si="7"/>
        <v>0.43</v>
      </c>
      <c r="X175" s="104"/>
      <c r="Y175" s="101">
        <f t="shared" si="9"/>
        <v>0.1481349774214368</v>
      </c>
      <c r="Z175" s="101">
        <f t="shared" si="8"/>
        <v>8.2166461245155049E-3</v>
      </c>
    </row>
    <row r="176" spans="1:26" ht="15.75" x14ac:dyDescent="0.25">
      <c r="A176" s="4" t="s">
        <v>25</v>
      </c>
      <c r="B176" s="7">
        <v>0.4</v>
      </c>
      <c r="C176" s="39">
        <v>0.1313</v>
      </c>
      <c r="D176" s="39">
        <v>0.22739999999999999</v>
      </c>
      <c r="E176" s="39">
        <v>0.32350000000000001</v>
      </c>
      <c r="F176" s="46">
        <v>8.7300000000000003E-2</v>
      </c>
      <c r="G176" s="46">
        <v>0.1893</v>
      </c>
      <c r="H176" s="46">
        <v>0.2913</v>
      </c>
      <c r="I176" s="54">
        <v>6.0400000000000002E-2</v>
      </c>
      <c r="J176" s="54">
        <v>0.16439999999999999</v>
      </c>
      <c r="K176" s="54">
        <v>0.26829999999999998</v>
      </c>
      <c r="L176" s="47">
        <v>3.1199999999999999E-2</v>
      </c>
      <c r="M176" s="47">
        <v>0.14360000000000001</v>
      </c>
      <c r="N176" s="47">
        <v>0.25590000000000002</v>
      </c>
      <c r="O176" s="48">
        <v>4.5499999999999999E-2</v>
      </c>
      <c r="P176" s="48">
        <v>0.15479999999999999</v>
      </c>
      <c r="Q176" s="48">
        <v>0.26400000000000001</v>
      </c>
      <c r="S176" s="109">
        <v>0.44525365908403308</v>
      </c>
      <c r="T176" s="109">
        <v>-0.52772445130324319</v>
      </c>
      <c r="U176" s="109">
        <v>0.30491448923382919</v>
      </c>
      <c r="V176" s="109">
        <v>5.0295631492216324E-3</v>
      </c>
      <c r="W176" s="98">
        <f t="shared" si="7"/>
        <v>0.43</v>
      </c>
      <c r="X176" s="104"/>
      <c r="Y176" s="101">
        <f t="shared" si="9"/>
        <v>0.16032037673807231</v>
      </c>
      <c r="Z176" s="101">
        <f t="shared" si="8"/>
        <v>7.2859991606213041E-3</v>
      </c>
    </row>
    <row r="177" spans="1:26" ht="15.75" x14ac:dyDescent="0.25">
      <c r="A177" s="4" t="s">
        <v>25</v>
      </c>
      <c r="B177" s="7">
        <v>0.42</v>
      </c>
      <c r="C177" s="39">
        <v>0.12429999999999999</v>
      </c>
      <c r="D177" s="39">
        <v>0.22209999999999999</v>
      </c>
      <c r="E177" s="39">
        <v>0.32</v>
      </c>
      <c r="F177" s="46">
        <v>8.9800000000000005E-2</v>
      </c>
      <c r="G177" s="46">
        <v>0.19409999999999999</v>
      </c>
      <c r="H177" s="46">
        <v>0.2984</v>
      </c>
      <c r="I177" s="54">
        <v>6.7799999999999999E-2</v>
      </c>
      <c r="J177" s="54">
        <v>0.1777</v>
      </c>
      <c r="K177" s="54">
        <v>0.28760000000000002</v>
      </c>
      <c r="L177" s="47">
        <v>3.6299999999999999E-2</v>
      </c>
      <c r="M177" s="47">
        <v>0.1583</v>
      </c>
      <c r="N177" s="47">
        <v>0.2802</v>
      </c>
      <c r="O177" s="48">
        <v>3.8800000000000001E-2</v>
      </c>
      <c r="P177" s="48">
        <v>0.159</v>
      </c>
      <c r="Q177" s="48">
        <v>0.2792</v>
      </c>
      <c r="S177" s="109">
        <v>0.23672281238137541</v>
      </c>
      <c r="T177" s="109">
        <v>-0.32666178660813638</v>
      </c>
      <c r="U177" s="109">
        <v>0.2705592985190855</v>
      </c>
      <c r="V177" s="109">
        <v>3.9643746133579804E-3</v>
      </c>
      <c r="W177" s="98">
        <f t="shared" si="7"/>
        <v>0.43</v>
      </c>
      <c r="X177" s="104"/>
      <c r="Y177" s="101">
        <f t="shared" si="9"/>
        <v>0.17386477828690317</v>
      </c>
      <c r="Z177" s="101">
        <f t="shared" si="8"/>
        <v>5.7429302005651854E-3</v>
      </c>
    </row>
    <row r="178" spans="1:26" ht="15.75" x14ac:dyDescent="0.25">
      <c r="A178" s="4" t="s">
        <v>25</v>
      </c>
      <c r="B178" s="7">
        <v>0.44</v>
      </c>
      <c r="C178" s="39">
        <v>0.1174</v>
      </c>
      <c r="D178" s="39">
        <v>0.2175</v>
      </c>
      <c r="E178" s="39">
        <v>0.31759999999999999</v>
      </c>
      <c r="F178" s="46">
        <v>9.0899999999999995E-2</v>
      </c>
      <c r="G178" s="46">
        <v>0.19800000000000001</v>
      </c>
      <c r="H178" s="46">
        <v>0.30509999999999998</v>
      </c>
      <c r="I178" s="54">
        <v>7.8E-2</v>
      </c>
      <c r="J178" s="54">
        <v>0.19239999999999999</v>
      </c>
      <c r="K178" s="54">
        <v>0.30669999999999997</v>
      </c>
      <c r="L178" s="47">
        <v>4.6199999999999998E-2</v>
      </c>
      <c r="M178" s="47">
        <v>0.17499999999999999</v>
      </c>
      <c r="N178" s="47">
        <v>0.30380000000000001</v>
      </c>
      <c r="O178" s="48">
        <v>3.0099999999999998E-2</v>
      </c>
      <c r="P178" s="48">
        <v>0.1623</v>
      </c>
      <c r="Q178" s="48">
        <v>0.29459999999999997</v>
      </c>
      <c r="S178" s="109">
        <v>8.6737828839252868E-3</v>
      </c>
      <c r="T178" s="109">
        <v>-0.108984581529272</v>
      </c>
      <c r="U178" s="109">
        <v>0.23379867964161691</v>
      </c>
      <c r="V178" s="109">
        <v>4.6622356108522592E-3</v>
      </c>
      <c r="W178" s="98">
        <f t="shared" si="7"/>
        <v>0.43</v>
      </c>
      <c r="X178" s="104"/>
      <c r="Y178" s="101">
        <f t="shared" si="9"/>
        <v>0.18853909203926772</v>
      </c>
      <c r="Z178" s="101">
        <f t="shared" si="8"/>
        <v>6.7538757819444644E-3</v>
      </c>
    </row>
    <row r="179" spans="1:26" ht="15.75" x14ac:dyDescent="0.25">
      <c r="A179" s="4" t="s">
        <v>25</v>
      </c>
      <c r="B179" s="7">
        <v>0.46</v>
      </c>
      <c r="C179" s="39">
        <v>0.10920000000000001</v>
      </c>
      <c r="D179" s="39">
        <v>0.21079999999999999</v>
      </c>
      <c r="E179" s="39">
        <v>0.31230000000000002</v>
      </c>
      <c r="F179" s="46">
        <v>9.1899999999999996E-2</v>
      </c>
      <c r="G179" s="46">
        <v>0.20030000000000001</v>
      </c>
      <c r="H179" s="46">
        <v>0.30869999999999997</v>
      </c>
      <c r="I179" s="54">
        <v>9.2799999999999994E-2</v>
      </c>
      <c r="J179" s="54">
        <v>0.2069</v>
      </c>
      <c r="K179" s="54">
        <v>0.32100000000000001</v>
      </c>
      <c r="L179" s="47">
        <v>6.1600000000000002E-2</v>
      </c>
      <c r="M179" s="47">
        <v>0.1925</v>
      </c>
      <c r="N179" s="47">
        <v>0.32340000000000002</v>
      </c>
      <c r="O179" s="48">
        <v>2.0500000000000001E-2</v>
      </c>
      <c r="P179" s="48">
        <v>0.1608</v>
      </c>
      <c r="Q179" s="48">
        <v>0.30099999999999999</v>
      </c>
      <c r="S179" s="109">
        <v>-0.27392759430771418</v>
      </c>
      <c r="T179" s="109">
        <v>0.15327244418594241</v>
      </c>
      <c r="U179" s="109">
        <v>0.18824412420223061</v>
      </c>
      <c r="V179" s="109">
        <v>8.516431788096121E-3</v>
      </c>
      <c r="W179" s="99">
        <f t="shared" si="7"/>
        <v>0.43</v>
      </c>
      <c r="X179" s="104"/>
      <c r="Y179" s="101">
        <f t="shared" si="9"/>
        <v>0.20350206301468948</v>
      </c>
      <c r="Z179" s="101">
        <f t="shared" si="8"/>
        <v>1.2337197688662049E-2</v>
      </c>
    </row>
    <row r="180" spans="1:26" ht="15.75" x14ac:dyDescent="0.25">
      <c r="A180" s="4" t="s">
        <v>25</v>
      </c>
      <c r="B180" s="7">
        <v>0.48</v>
      </c>
      <c r="C180" s="39">
        <v>0.1008</v>
      </c>
      <c r="D180" s="39">
        <v>0.2034</v>
      </c>
      <c r="E180" s="39">
        <v>0.30599999999999999</v>
      </c>
      <c r="F180" s="46">
        <v>8.9599999999999999E-2</v>
      </c>
      <c r="G180" s="46">
        <v>0.19850000000000001</v>
      </c>
      <c r="H180" s="46">
        <v>0.3075</v>
      </c>
      <c r="I180" s="54">
        <v>0.1036</v>
      </c>
      <c r="J180" s="54">
        <v>0.21609999999999999</v>
      </c>
      <c r="K180" s="54">
        <v>0.3286</v>
      </c>
      <c r="L180" s="47">
        <v>7.6700000000000004E-2</v>
      </c>
      <c r="M180" s="47">
        <v>0.20430000000000001</v>
      </c>
      <c r="N180" s="47">
        <v>0.33189999999999997</v>
      </c>
      <c r="O180" s="48">
        <v>8.6999999999999994E-3</v>
      </c>
      <c r="P180" s="48">
        <v>0.14940000000000001</v>
      </c>
      <c r="Q180" s="48">
        <v>0.29020000000000001</v>
      </c>
      <c r="S180" s="109">
        <v>-0.56005777330398643</v>
      </c>
      <c r="T180" s="109">
        <v>0.40335502193189487</v>
      </c>
      <c r="U180" s="109">
        <v>0.14352781746223189</v>
      </c>
      <c r="V180" s="109">
        <v>1.4658353842154E-2</v>
      </c>
      <c r="W180" s="98">
        <f t="shared" si="7"/>
        <v>0.43</v>
      </c>
      <c r="X180" s="104"/>
      <c r="Y180" s="101">
        <f t="shared" si="9"/>
        <v>0.21341579460903962</v>
      </c>
      <c r="Z180" s="101">
        <f t="shared" si="8"/>
        <v>2.1234598437550673E-2</v>
      </c>
    </row>
    <row r="181" spans="1:26" ht="15.75" x14ac:dyDescent="0.25">
      <c r="A181" s="4" t="s">
        <v>25</v>
      </c>
      <c r="B181" s="7">
        <v>0.5</v>
      </c>
      <c r="C181" s="39">
        <v>8.77E-2</v>
      </c>
      <c r="D181" s="39">
        <v>0.19070000000000001</v>
      </c>
      <c r="E181" s="39">
        <v>0.29360000000000003</v>
      </c>
      <c r="F181" s="46">
        <v>8.2299999999999998E-2</v>
      </c>
      <c r="G181" s="46">
        <v>0.1905</v>
      </c>
      <c r="H181" s="46">
        <v>0.29870000000000002</v>
      </c>
      <c r="I181" s="54">
        <v>0.1037</v>
      </c>
      <c r="J181" s="54">
        <v>0.21340000000000001</v>
      </c>
      <c r="K181" s="54">
        <v>0.3231</v>
      </c>
      <c r="L181" s="47">
        <v>8.0399999999999999E-2</v>
      </c>
      <c r="M181" s="47">
        <v>0.20119999999999999</v>
      </c>
      <c r="N181" s="47">
        <v>0.32200000000000001</v>
      </c>
      <c r="O181" s="48">
        <v>-9.4000000000000004E-3</v>
      </c>
      <c r="P181" s="48">
        <v>0.12690000000000001</v>
      </c>
      <c r="Q181" s="48">
        <v>0.26319999999999999</v>
      </c>
      <c r="S181" s="109">
        <v>-0.79219876628640473</v>
      </c>
      <c r="T181" s="109">
        <v>0.59148495305094972</v>
      </c>
      <c r="U181" s="109">
        <v>0.10370351573681209</v>
      </c>
      <c r="V181" s="109">
        <v>1.8639427096634929E-2</v>
      </c>
      <c r="W181" s="98">
        <f t="shared" si="7"/>
        <v>0.43</v>
      </c>
      <c r="X181" s="104"/>
      <c r="Y181" s="101">
        <f t="shared" si="9"/>
        <v>0.21156449366236424</v>
      </c>
      <c r="Z181" s="101">
        <f t="shared" si="8"/>
        <v>2.700171886728599E-2</v>
      </c>
    </row>
    <row r="182" spans="1:26" ht="15.75" x14ac:dyDescent="0.25">
      <c r="A182" s="4" t="s">
        <v>25</v>
      </c>
      <c r="B182" s="7">
        <v>0.52</v>
      </c>
      <c r="C182" s="39">
        <v>6.5299999999999997E-2</v>
      </c>
      <c r="D182" s="39">
        <v>0.1671</v>
      </c>
      <c r="E182" s="39">
        <v>0.26889999999999997</v>
      </c>
      <c r="F182" s="46">
        <v>6.7400000000000002E-2</v>
      </c>
      <c r="G182" s="46">
        <v>0.1714</v>
      </c>
      <c r="H182" s="46">
        <v>0.27539999999999998</v>
      </c>
      <c r="I182" s="54">
        <v>8.5800000000000001E-2</v>
      </c>
      <c r="J182" s="54">
        <v>0.19020000000000001</v>
      </c>
      <c r="K182" s="54">
        <v>0.29449999999999998</v>
      </c>
      <c r="L182" s="47">
        <v>5.6099999999999997E-2</v>
      </c>
      <c r="M182" s="47">
        <v>0.16850000000000001</v>
      </c>
      <c r="N182" s="47">
        <v>0.28089999999999998</v>
      </c>
      <c r="O182" s="48">
        <v>-3.9800000000000002E-2</v>
      </c>
      <c r="P182" s="48">
        <v>8.6599999999999996E-2</v>
      </c>
      <c r="Q182" s="48">
        <v>0.21310000000000001</v>
      </c>
      <c r="S182" s="109">
        <v>-0.91593221178143025</v>
      </c>
      <c r="T182" s="109">
        <v>0.66165391672709828</v>
      </c>
      <c r="U182" s="109">
        <v>7.2805698347498379E-2</v>
      </c>
      <c r="V182" s="109">
        <v>1.6374525210665489E-2</v>
      </c>
      <c r="W182" s="98">
        <f t="shared" si="7"/>
        <v>0.43</v>
      </c>
      <c r="X182" s="104"/>
      <c r="Y182" s="101">
        <f t="shared" si="9"/>
        <v>0.18796101658176417</v>
      </c>
      <c r="Z182" s="101">
        <f t="shared" si="8"/>
        <v>2.372070364777994E-2</v>
      </c>
    </row>
    <row r="183" spans="1:26" ht="15.75" x14ac:dyDescent="0.25">
      <c r="A183" s="4" t="s">
        <v>25</v>
      </c>
      <c r="B183" s="7">
        <v>0.54</v>
      </c>
      <c r="C183" s="39">
        <v>3.4700000000000002E-2</v>
      </c>
      <c r="D183" s="39">
        <v>0.1323</v>
      </c>
      <c r="E183" s="39">
        <v>0.2298</v>
      </c>
      <c r="F183" s="46">
        <v>3.9899999999999998E-2</v>
      </c>
      <c r="G183" s="46">
        <v>0.13569999999999999</v>
      </c>
      <c r="H183" s="46">
        <v>0.2316</v>
      </c>
      <c r="I183" s="54">
        <v>4.07E-2</v>
      </c>
      <c r="J183" s="54">
        <v>0.13830000000000001</v>
      </c>
      <c r="K183" s="54">
        <v>0.23580000000000001</v>
      </c>
      <c r="L183" s="47">
        <v>-3.8E-3</v>
      </c>
      <c r="M183" s="47">
        <v>9.7699999999999995E-2</v>
      </c>
      <c r="N183" s="47">
        <v>0.19919999999999999</v>
      </c>
      <c r="O183" s="48">
        <v>-7.7600000000000002E-2</v>
      </c>
      <c r="P183" s="48">
        <v>2.86E-2</v>
      </c>
      <c r="Q183" s="48">
        <v>0.13469999999999999</v>
      </c>
      <c r="S183" s="109">
        <v>-0.80247313839077761</v>
      </c>
      <c r="T183" s="109">
        <v>0.50165309000525582</v>
      </c>
      <c r="U183" s="109">
        <v>6.6366434540512248E-2</v>
      </c>
      <c r="V183" s="109">
        <v>7.6997896609588114E-3</v>
      </c>
      <c r="W183" s="98">
        <f t="shared" si="7"/>
        <v>0.43</v>
      </c>
      <c r="X183" s="104"/>
      <c r="Y183" s="101">
        <f t="shared" si="9"/>
        <v>0.13369997995431748</v>
      </c>
      <c r="Z183" s="101">
        <f t="shared" si="8"/>
        <v>1.1154181654004792E-2</v>
      </c>
    </row>
    <row r="184" spans="1:26" ht="15.75" x14ac:dyDescent="0.25">
      <c r="A184" s="4" t="s">
        <v>25</v>
      </c>
      <c r="B184" s="7">
        <v>0.56000000000000005</v>
      </c>
      <c r="C184" s="39">
        <v>5.1999999999999998E-3</v>
      </c>
      <c r="D184" s="39">
        <v>9.6600000000000005E-2</v>
      </c>
      <c r="E184" s="39">
        <v>0.188</v>
      </c>
      <c r="F184" s="46">
        <v>5.7999999999999996E-3</v>
      </c>
      <c r="G184" s="46">
        <v>8.7800000000000003E-2</v>
      </c>
      <c r="H184" s="46">
        <v>0.1699</v>
      </c>
      <c r="I184" s="54">
        <v>-2.2800000000000001E-2</v>
      </c>
      <c r="J184" s="54">
        <v>6.1800000000000001E-2</v>
      </c>
      <c r="K184" s="54">
        <v>0.14649999999999999</v>
      </c>
      <c r="L184" s="47">
        <v>-6.1400000000000003E-2</v>
      </c>
      <c r="M184" s="47">
        <v>1.7100000000000001E-2</v>
      </c>
      <c r="N184" s="47">
        <v>9.5600000000000004E-2</v>
      </c>
      <c r="O184" s="48">
        <v>-0.1007</v>
      </c>
      <c r="P184" s="48">
        <v>-2.0899999999999998E-2</v>
      </c>
      <c r="Q184" s="48">
        <v>5.8999999999999997E-2</v>
      </c>
      <c r="S184" s="109">
        <v>-0.31803307299181399</v>
      </c>
      <c r="T184" s="109">
        <v>3.9357979506061673E-2</v>
      </c>
      <c r="U184" s="109">
        <v>0.1008133388085849</v>
      </c>
      <c r="V184" s="109">
        <v>5.4422525913973441E-3</v>
      </c>
      <c r="W184" s="98">
        <f t="shared" si="7"/>
        <v>0.43</v>
      </c>
      <c r="X184" s="104"/>
      <c r="Y184" s="101">
        <f t="shared" si="9"/>
        <v>5.8932954800005016E-2</v>
      </c>
      <c r="Z184" s="101">
        <f t="shared" si="8"/>
        <v>7.8838353623110775E-3</v>
      </c>
    </row>
    <row r="185" spans="1:26" ht="15.75" x14ac:dyDescent="0.25">
      <c r="A185" s="4" t="s">
        <v>25</v>
      </c>
      <c r="B185" s="7">
        <v>0.57999999999999996</v>
      </c>
      <c r="C185" s="39">
        <v>-1.4500000000000001E-2</v>
      </c>
      <c r="D185" s="39">
        <v>6.6000000000000003E-2</v>
      </c>
      <c r="E185" s="39">
        <v>0.14649999999999999</v>
      </c>
      <c r="F185" s="46">
        <v>-2.7799999999999998E-2</v>
      </c>
      <c r="G185" s="46">
        <v>3.8100000000000002E-2</v>
      </c>
      <c r="H185" s="46">
        <v>0.104</v>
      </c>
      <c r="I185" s="54">
        <v>-6.3200000000000006E-2</v>
      </c>
      <c r="J185" s="54">
        <v>-4.1000000000000003E-3</v>
      </c>
      <c r="K185" s="54">
        <v>5.5100000000000003E-2</v>
      </c>
      <c r="L185" s="47">
        <v>-8.0100000000000005E-2</v>
      </c>
      <c r="M185" s="47">
        <v>-2.7699999999999999E-2</v>
      </c>
      <c r="N185" s="47">
        <v>2.4799999999999999E-2</v>
      </c>
      <c r="O185" s="48">
        <v>-0.1027</v>
      </c>
      <c r="P185" s="48">
        <v>-3.7400000000000003E-2</v>
      </c>
      <c r="Q185" s="48">
        <v>2.8000000000000001E-2</v>
      </c>
      <c r="S185" s="109">
        <v>0.24818813612975341</v>
      </c>
      <c r="T185" s="109">
        <v>-0.42137905764640138</v>
      </c>
      <c r="U185" s="109">
        <v>0.1333443533017159</v>
      </c>
      <c r="V185" s="109">
        <v>5.5557471044003354E-3</v>
      </c>
      <c r="W185" s="98">
        <f t="shared" si="7"/>
        <v>0.43</v>
      </c>
      <c r="X185" s="104"/>
      <c r="Y185" s="101">
        <f t="shared" si="9"/>
        <v>-1.9586551158452814E-3</v>
      </c>
      <c r="Z185" s="101">
        <f t="shared" si="8"/>
        <v>8.0482474398496373E-3</v>
      </c>
    </row>
    <row r="186" spans="1:26" ht="15.75" x14ac:dyDescent="0.25">
      <c r="A186" s="4" t="s">
        <v>25</v>
      </c>
      <c r="B186" s="7">
        <v>0.6</v>
      </c>
      <c r="C186" s="39">
        <v>-2.5899999999999999E-2</v>
      </c>
      <c r="D186" s="39">
        <v>4.2900000000000001E-2</v>
      </c>
      <c r="E186" s="39">
        <v>0.1118</v>
      </c>
      <c r="F186" s="46">
        <v>-4.6199999999999998E-2</v>
      </c>
      <c r="G186" s="46">
        <v>2.2000000000000001E-3</v>
      </c>
      <c r="H186" s="46">
        <v>5.0599999999999999E-2</v>
      </c>
      <c r="I186" s="54">
        <v>-7.1400000000000005E-2</v>
      </c>
      <c r="J186" s="54">
        <v>-3.2800000000000003E-2</v>
      </c>
      <c r="K186" s="54">
        <v>5.7999999999999996E-3</v>
      </c>
      <c r="L186" s="47">
        <v>-7.7299999999999994E-2</v>
      </c>
      <c r="M186" s="47">
        <v>-3.7499999999999999E-2</v>
      </c>
      <c r="N186" s="47">
        <v>2.3E-3</v>
      </c>
      <c r="O186" s="48">
        <v>-9.2399999999999996E-2</v>
      </c>
      <c r="P186" s="48">
        <v>-4.0399999999999998E-2</v>
      </c>
      <c r="Q186" s="48">
        <v>1.15E-2</v>
      </c>
      <c r="S186" s="109">
        <v>0.45978698010014091</v>
      </c>
      <c r="T186" s="109">
        <v>-0.55197893808446474</v>
      </c>
      <c r="U186" s="109">
        <v>0.1231141215887684</v>
      </c>
      <c r="V186" s="109">
        <v>4.1290914377957628E-3</v>
      </c>
      <c r="W186" s="98">
        <f t="shared" si="7"/>
        <v>0.43</v>
      </c>
      <c r="X186" s="104"/>
      <c r="Y186" s="101">
        <f t="shared" si="9"/>
        <v>-2.9222209167035398E-2</v>
      </c>
      <c r="Z186" s="101">
        <f t="shared" si="8"/>
        <v>5.9815446903304882E-3</v>
      </c>
    </row>
    <row r="187" spans="1:26" ht="15.75" x14ac:dyDescent="0.25">
      <c r="A187" s="4" t="s">
        <v>25</v>
      </c>
      <c r="B187" s="7">
        <v>0.62</v>
      </c>
      <c r="C187" s="39">
        <v>-2.93E-2</v>
      </c>
      <c r="D187" s="39">
        <v>2.5999999999999999E-2</v>
      </c>
      <c r="E187" s="39">
        <v>8.1299999999999997E-2</v>
      </c>
      <c r="F187" s="46">
        <v>-4.5999999999999999E-2</v>
      </c>
      <c r="G187" s="46">
        <v>-1.37E-2</v>
      </c>
      <c r="H187" s="46">
        <v>1.8700000000000001E-2</v>
      </c>
      <c r="I187" s="54">
        <v>-6.7699999999999996E-2</v>
      </c>
      <c r="J187" s="54">
        <v>-3.44E-2</v>
      </c>
      <c r="K187" s="54">
        <v>-1.1999999999999999E-3</v>
      </c>
      <c r="L187" s="47">
        <v>-7.1800000000000003E-2</v>
      </c>
      <c r="M187" s="47">
        <v>-3.6499999999999998E-2</v>
      </c>
      <c r="N187" s="47">
        <v>-1.1999999999999999E-3</v>
      </c>
      <c r="O187" s="48">
        <v>-8.14E-2</v>
      </c>
      <c r="P187" s="48">
        <v>-3.44E-2</v>
      </c>
      <c r="Q187" s="48">
        <v>1.2699999999999999E-2</v>
      </c>
      <c r="S187" s="109">
        <v>0.43911828381586993</v>
      </c>
      <c r="T187" s="109">
        <v>-0.48614356190442942</v>
      </c>
      <c r="U187" s="109">
        <v>9.3952435399467821E-2</v>
      </c>
      <c r="V187" s="109">
        <v>4.3465646857620138E-3</v>
      </c>
      <c r="W187" s="98">
        <f t="shared" si="7"/>
        <v>0.43</v>
      </c>
      <c r="X187" s="104"/>
      <c r="Y187" s="101">
        <f t="shared" si="9"/>
        <v>-3.3896325541882516E-2</v>
      </c>
      <c r="Z187" s="101">
        <f t="shared" si="8"/>
        <v>6.2965839601694419E-3</v>
      </c>
    </row>
    <row r="188" spans="1:26" ht="15.75" x14ac:dyDescent="0.25">
      <c r="A188" s="4" t="s">
        <v>25</v>
      </c>
      <c r="B188" s="7">
        <v>0.64</v>
      </c>
      <c r="C188" s="39">
        <v>-2.9700000000000001E-2</v>
      </c>
      <c r="D188" s="39">
        <v>1.23E-2</v>
      </c>
      <c r="E188" s="39">
        <v>5.4300000000000001E-2</v>
      </c>
      <c r="F188" s="46">
        <v>-3.9399999999999998E-2</v>
      </c>
      <c r="G188" s="46">
        <v>-1.5699999999999999E-2</v>
      </c>
      <c r="H188" s="46">
        <v>8.0000000000000002E-3</v>
      </c>
      <c r="I188" s="54">
        <v>-5.6300000000000003E-2</v>
      </c>
      <c r="J188" s="54">
        <v>-2.64E-2</v>
      </c>
      <c r="K188" s="54">
        <v>3.5000000000000001E-3</v>
      </c>
      <c r="L188" s="47">
        <v>-6.1499999999999999E-2</v>
      </c>
      <c r="M188" s="47">
        <v>-2.93E-2</v>
      </c>
      <c r="N188" s="47">
        <v>3.0000000000000001E-3</v>
      </c>
      <c r="O188" s="48">
        <v>-7.0699999999999999E-2</v>
      </c>
      <c r="P188" s="48">
        <v>-2.63E-2</v>
      </c>
      <c r="Q188" s="48">
        <v>1.8200000000000001E-2</v>
      </c>
      <c r="S188" s="109">
        <v>0.29884222714962971</v>
      </c>
      <c r="T188" s="109">
        <v>-0.32548611708768621</v>
      </c>
      <c r="U188" s="109">
        <v>5.7223896863942331E-2</v>
      </c>
      <c r="V188" s="109">
        <v>3.4168705916514399E-3</v>
      </c>
      <c r="W188" s="98">
        <f t="shared" si="7"/>
        <v>0.43</v>
      </c>
      <c r="X188" s="104"/>
      <c r="Y188" s="101">
        <f t="shared" si="9"/>
        <v>-2.7479205683796221E-2</v>
      </c>
      <c r="Z188" s="101">
        <f t="shared" si="8"/>
        <v>4.949796935460841E-3</v>
      </c>
    </row>
    <row r="189" spans="1:26" ht="15.75" x14ac:dyDescent="0.25">
      <c r="A189" s="4" t="s">
        <v>25</v>
      </c>
      <c r="B189" s="7">
        <v>0.66</v>
      </c>
      <c r="C189" s="39">
        <v>-2.8400000000000002E-2</v>
      </c>
      <c r="D189" s="39">
        <v>4.4000000000000003E-3</v>
      </c>
      <c r="E189" s="39">
        <v>3.7100000000000001E-2</v>
      </c>
      <c r="F189" s="46">
        <v>-3.32E-2</v>
      </c>
      <c r="G189" s="46">
        <v>-1.2200000000000001E-2</v>
      </c>
      <c r="H189" s="46">
        <v>8.8999999999999999E-3</v>
      </c>
      <c r="I189" s="54">
        <v>-4.5400000000000003E-2</v>
      </c>
      <c r="J189" s="54">
        <v>-1.6400000000000001E-2</v>
      </c>
      <c r="K189" s="54">
        <v>1.26E-2</v>
      </c>
      <c r="L189" s="47">
        <v>-5.0099999999999999E-2</v>
      </c>
      <c r="M189" s="47">
        <v>-1.9599999999999999E-2</v>
      </c>
      <c r="N189" s="47">
        <v>1.0800000000000001E-2</v>
      </c>
      <c r="O189" s="48">
        <v>-6.1699999999999998E-2</v>
      </c>
      <c r="P189" s="48">
        <v>-1.7000000000000001E-2</v>
      </c>
      <c r="Q189" s="48">
        <v>2.7799999999999998E-2</v>
      </c>
      <c r="S189" s="109">
        <v>0.1681663385401487</v>
      </c>
      <c r="T189" s="109">
        <v>-0.18243386972254061</v>
      </c>
      <c r="U189" s="109">
        <v>2.9342154281994281E-2</v>
      </c>
      <c r="V189" s="109">
        <v>2.4795812218537348E-3</v>
      </c>
      <c r="W189" s="98">
        <f t="shared" si="7"/>
        <v>0.43</v>
      </c>
      <c r="X189" s="104"/>
      <c r="Y189" s="101">
        <f t="shared" si="9"/>
        <v>-1.801045370262468E-2</v>
      </c>
      <c r="Z189" s="101">
        <f t="shared" si="8"/>
        <v>3.5920071316560692E-3</v>
      </c>
    </row>
    <row r="190" spans="1:26" ht="15.75" x14ac:dyDescent="0.25">
      <c r="A190" s="4" t="s">
        <v>25</v>
      </c>
      <c r="B190" s="7">
        <v>0.68</v>
      </c>
      <c r="C190" s="39">
        <v>-2.5000000000000001E-2</v>
      </c>
      <c r="D190" s="39">
        <v>2E-3</v>
      </c>
      <c r="E190" s="39">
        <v>2.9000000000000001E-2</v>
      </c>
      <c r="F190" s="46">
        <v>-2.81E-2</v>
      </c>
      <c r="G190" s="46">
        <v>-8.8999999999999999E-3</v>
      </c>
      <c r="H190" s="46">
        <v>1.03E-2</v>
      </c>
      <c r="I190" s="54">
        <v>-3.5400000000000001E-2</v>
      </c>
      <c r="J190" s="54">
        <v>-8.9999999999999993E-3</v>
      </c>
      <c r="K190" s="54">
        <v>1.7500000000000002E-2</v>
      </c>
      <c r="L190" s="47">
        <v>-4.0500000000000001E-2</v>
      </c>
      <c r="M190" s="47">
        <v>-1.17E-2</v>
      </c>
      <c r="N190" s="47">
        <v>1.72E-2</v>
      </c>
      <c r="O190" s="48">
        <v>-5.4199999999999998E-2</v>
      </c>
      <c r="P190" s="48">
        <v>-9.9000000000000008E-3</v>
      </c>
      <c r="Q190" s="48">
        <v>3.4299999999999997E-2</v>
      </c>
      <c r="S190" s="109">
        <v>9.6465155694713353E-2</v>
      </c>
      <c r="T190" s="109">
        <v>-0.1029062110543766</v>
      </c>
      <c r="U190" s="109">
        <v>1.556075766455913E-2</v>
      </c>
      <c r="V190" s="109">
        <v>2.4859656441507789E-3</v>
      </c>
      <c r="W190" s="98">
        <f t="shared" si="7"/>
        <v>0.43</v>
      </c>
      <c r="X190" s="104"/>
      <c r="Y190" s="101">
        <f t="shared" si="9"/>
        <v>-1.0852505800870311E-2</v>
      </c>
      <c r="Z190" s="101">
        <f t="shared" si="8"/>
        <v>3.6012558266455162E-3</v>
      </c>
    </row>
    <row r="191" spans="1:26" ht="15.75" x14ac:dyDescent="0.25">
      <c r="A191" s="4" t="s">
        <v>25</v>
      </c>
      <c r="B191" s="7">
        <v>0.7</v>
      </c>
      <c r="C191" s="39">
        <v>-2.12E-2</v>
      </c>
      <c r="D191" s="39">
        <v>5.0000000000000001E-4</v>
      </c>
      <c r="E191" s="39">
        <v>2.2100000000000002E-2</v>
      </c>
      <c r="F191" s="46">
        <v>-2.2800000000000001E-2</v>
      </c>
      <c r="G191" s="46">
        <v>-5.7999999999999996E-3</v>
      </c>
      <c r="H191" s="46">
        <v>1.12E-2</v>
      </c>
      <c r="I191" s="54">
        <v>-2.7099999999999999E-2</v>
      </c>
      <c r="J191" s="54">
        <v>-4.5999999999999999E-3</v>
      </c>
      <c r="K191" s="54">
        <v>1.7899999999999999E-2</v>
      </c>
      <c r="L191" s="47">
        <v>-3.3599999999999998E-2</v>
      </c>
      <c r="M191" s="47">
        <v>-6.1999999999999998E-3</v>
      </c>
      <c r="N191" s="47">
        <v>2.1299999999999999E-2</v>
      </c>
      <c r="O191" s="48">
        <v>-4.7300000000000002E-2</v>
      </c>
      <c r="P191" s="48">
        <v>-5.7000000000000002E-3</v>
      </c>
      <c r="Q191" s="48">
        <v>3.5900000000000001E-2</v>
      </c>
      <c r="S191" s="109">
        <v>4.5152450681436369E-2</v>
      </c>
      <c r="T191" s="109">
        <v>-4.838613415314421E-2</v>
      </c>
      <c r="U191" s="109">
        <v>6.5277043453196874E-3</v>
      </c>
      <c r="V191" s="109">
        <v>1.8847222082804141E-3</v>
      </c>
      <c r="W191" s="98">
        <f t="shared" si="7"/>
        <v>0.43</v>
      </c>
      <c r="X191" s="104"/>
      <c r="Y191" s="101">
        <f t="shared" si="9"/>
        <v>-5.9296452095347384E-3</v>
      </c>
      <c r="Z191" s="101">
        <f t="shared" si="8"/>
        <v>2.7302737872295303E-3</v>
      </c>
    </row>
    <row r="192" spans="1:26" ht="15.75" x14ac:dyDescent="0.25">
      <c r="A192" s="4" t="s">
        <v>25</v>
      </c>
      <c r="B192" s="7">
        <v>0.72</v>
      </c>
      <c r="C192" s="39">
        <v>-1.7999999999999999E-2</v>
      </c>
      <c r="D192" s="39">
        <v>0</v>
      </c>
      <c r="E192" s="39">
        <v>1.8100000000000002E-2</v>
      </c>
      <c r="F192" s="46">
        <v>-1.9099999999999999E-2</v>
      </c>
      <c r="G192" s="46">
        <v>-2.7000000000000001E-3</v>
      </c>
      <c r="H192" s="46">
        <v>1.3599999999999999E-2</v>
      </c>
      <c r="I192" s="54">
        <v>-2.1999999999999999E-2</v>
      </c>
      <c r="J192" s="54">
        <v>-2.0999999999999999E-3</v>
      </c>
      <c r="K192" s="54">
        <v>1.78E-2</v>
      </c>
      <c r="L192" s="47">
        <v>-2.8000000000000001E-2</v>
      </c>
      <c r="M192" s="47">
        <v>-2.5000000000000001E-3</v>
      </c>
      <c r="N192" s="47">
        <v>2.3E-2</v>
      </c>
      <c r="O192" s="48">
        <v>-3.9699999999999999E-2</v>
      </c>
      <c r="P192" s="48">
        <v>-2.8E-3</v>
      </c>
      <c r="Q192" s="48">
        <v>3.4200000000000001E-2</v>
      </c>
      <c r="S192" s="109">
        <v>1.5732578582736509E-2</v>
      </c>
      <c r="T192" s="109">
        <v>-1.7560754108416642E-2</v>
      </c>
      <c r="U192" s="109">
        <v>2.0738522650854811E-3</v>
      </c>
      <c r="V192" s="109">
        <v>8.9564802906642806E-4</v>
      </c>
      <c r="W192" s="98">
        <f t="shared" si="7"/>
        <v>0.43</v>
      </c>
      <c r="X192" s="104"/>
      <c r="Y192" s="101">
        <f t="shared" si="9"/>
        <v>-2.5683182215856947E-3</v>
      </c>
      <c r="Z192" s="101">
        <f t="shared" si="8"/>
        <v>1.2974667171640993E-3</v>
      </c>
    </row>
    <row r="193" spans="1:26" ht="15.75" x14ac:dyDescent="0.25">
      <c r="A193" s="4" t="s">
        <v>25</v>
      </c>
      <c r="B193" s="7">
        <v>0.74</v>
      </c>
      <c r="C193" s="39">
        <v>-1.67E-2</v>
      </c>
      <c r="D193" s="39">
        <v>6.9999999999999999E-4</v>
      </c>
      <c r="E193" s="39">
        <v>1.7999999999999999E-2</v>
      </c>
      <c r="F193" s="46">
        <v>-1.7100000000000001E-2</v>
      </c>
      <c r="G193" s="46">
        <v>-8.0000000000000004E-4</v>
      </c>
      <c r="H193" s="46">
        <v>1.55E-2</v>
      </c>
      <c r="I193" s="54">
        <v>-1.83E-2</v>
      </c>
      <c r="J193" s="54">
        <v>2.9999999999999997E-4</v>
      </c>
      <c r="K193" s="54">
        <v>1.9E-2</v>
      </c>
      <c r="L193" s="47">
        <v>-2.3699999999999999E-2</v>
      </c>
      <c r="M193" s="47">
        <v>1E-4</v>
      </c>
      <c r="N193" s="47">
        <v>2.4E-2</v>
      </c>
      <c r="O193" s="48">
        <v>-3.3500000000000002E-2</v>
      </c>
      <c r="P193" s="48">
        <v>-8.0000000000000004E-4</v>
      </c>
      <c r="Q193" s="48">
        <v>3.2000000000000001E-2</v>
      </c>
      <c r="S193" s="109">
        <v>-9.955495891216064E-4</v>
      </c>
      <c r="T193" s="109">
        <v>-6.944022246062623E-4</v>
      </c>
      <c r="U193" s="109">
        <v>4.1375609875721198E-4</v>
      </c>
      <c r="V193" s="109">
        <v>8.378493351188566E-4</v>
      </c>
      <c r="W193" s="98">
        <f t="shared" si="7"/>
        <v>0.43</v>
      </c>
      <c r="X193" s="104"/>
      <c r="Y193" s="101">
        <f t="shared" si="9"/>
        <v>-6.8913976852065799E-5</v>
      </c>
      <c r="Z193" s="101">
        <f t="shared" si="8"/>
        <v>1.2137375297391071E-3</v>
      </c>
    </row>
    <row r="194" spans="1:26" ht="15.75" x14ac:dyDescent="0.25">
      <c r="A194" s="4" t="s">
        <v>25</v>
      </c>
      <c r="B194" s="7">
        <v>0.76</v>
      </c>
      <c r="C194" s="39">
        <v>-1.38E-2</v>
      </c>
      <c r="D194" s="39">
        <v>1.6000000000000001E-3</v>
      </c>
      <c r="E194" s="39">
        <v>1.7100000000000001E-2</v>
      </c>
      <c r="F194" s="46">
        <v>-1.6199999999999999E-2</v>
      </c>
      <c r="G194" s="46">
        <v>5.0000000000000001E-4</v>
      </c>
      <c r="H194" s="46">
        <v>1.7299999999999999E-2</v>
      </c>
      <c r="I194" s="54">
        <v>-1.4800000000000001E-2</v>
      </c>
      <c r="J194" s="54">
        <v>3.3E-3</v>
      </c>
      <c r="K194" s="54">
        <v>2.1399999999999999E-2</v>
      </c>
      <c r="L194" s="47">
        <v>-2.0400000000000001E-2</v>
      </c>
      <c r="M194" s="47">
        <v>2.7000000000000001E-3</v>
      </c>
      <c r="N194" s="47">
        <v>2.58E-2</v>
      </c>
      <c r="O194" s="48">
        <v>-3.1199999999999999E-2</v>
      </c>
      <c r="P194" s="48">
        <v>5.9999999999999995E-4</v>
      </c>
      <c r="Q194" s="48">
        <v>3.2399999999999998E-2</v>
      </c>
      <c r="S194" s="109">
        <v>-2.4167030137866221E-2</v>
      </c>
      <c r="T194" s="109">
        <v>2.0978657525414501E-2</v>
      </c>
      <c r="U194" s="109">
        <v>-1.9820530252887508E-3</v>
      </c>
      <c r="V194" s="109">
        <v>1.399663739441325E-3</v>
      </c>
      <c r="W194" s="98">
        <f t="shared" si="7"/>
        <v>0.43</v>
      </c>
      <c r="X194" s="104"/>
      <c r="Y194" s="101">
        <f t="shared" si="9"/>
        <v>2.5702858381480213E-3</v>
      </c>
      <c r="Z194" s="101">
        <f t="shared" si="8"/>
        <v>2.0276013101256699E-3</v>
      </c>
    </row>
    <row r="195" spans="1:26" ht="15.75" x14ac:dyDescent="0.25">
      <c r="A195" s="4" t="s">
        <v>25</v>
      </c>
      <c r="B195" s="7">
        <v>0.78</v>
      </c>
      <c r="C195" s="39">
        <v>-1.4500000000000001E-2</v>
      </c>
      <c r="D195" s="39">
        <v>1E-3</v>
      </c>
      <c r="E195" s="39">
        <v>1.66E-2</v>
      </c>
      <c r="F195" s="46">
        <v>-1.66E-2</v>
      </c>
      <c r="G195" s="46">
        <v>8.9999999999999998E-4</v>
      </c>
      <c r="H195" s="46">
        <v>1.83E-2</v>
      </c>
      <c r="I195" s="54">
        <v>-1.23E-2</v>
      </c>
      <c r="J195" s="54">
        <v>5.5999999999999999E-3</v>
      </c>
      <c r="K195" s="54">
        <v>2.3400000000000001E-2</v>
      </c>
      <c r="L195" s="47">
        <v>-1.8100000000000002E-2</v>
      </c>
      <c r="M195" s="47">
        <v>5.0000000000000001E-3</v>
      </c>
      <c r="N195" s="47">
        <v>2.8199999999999999E-2</v>
      </c>
      <c r="O195" s="48">
        <v>-3.1800000000000002E-2</v>
      </c>
      <c r="P195" s="48">
        <v>1.6000000000000001E-3</v>
      </c>
      <c r="Q195" s="48">
        <v>3.5000000000000003E-2</v>
      </c>
      <c r="S195" s="109">
        <v>-5.2507263889287129E-2</v>
      </c>
      <c r="T195" s="109">
        <v>4.9219093642551059E-2</v>
      </c>
      <c r="U195" s="109">
        <v>-6.8243920378141193E-3</v>
      </c>
      <c r="V195" s="109">
        <v>1.905092973041856E-3</v>
      </c>
      <c r="W195" s="98">
        <f t="shared" ref="W195:W257" si="10">W194</f>
        <v>0.43</v>
      </c>
      <c r="X195" s="104"/>
      <c r="Y195" s="101">
        <f t="shared" si="9"/>
        <v>4.6312251353536468E-3</v>
      </c>
      <c r="Z195" s="101">
        <f t="shared" si="8"/>
        <v>2.7597835817284918E-3</v>
      </c>
    </row>
    <row r="196" spans="1:26" ht="15.75" x14ac:dyDescent="0.25">
      <c r="A196" s="4" t="s">
        <v>25</v>
      </c>
      <c r="B196" s="7">
        <v>0.8</v>
      </c>
      <c r="C196" s="39">
        <v>-1.41E-2</v>
      </c>
      <c r="D196" s="39">
        <v>1.1999999999999999E-3</v>
      </c>
      <c r="E196" s="39">
        <v>1.66E-2</v>
      </c>
      <c r="F196" s="46">
        <v>-1.7899999999999999E-2</v>
      </c>
      <c r="G196" s="46">
        <v>-1E-4</v>
      </c>
      <c r="H196" s="46">
        <v>1.78E-2</v>
      </c>
      <c r="I196" s="54">
        <v>-1.18E-2</v>
      </c>
      <c r="J196" s="54">
        <v>6.6E-3</v>
      </c>
      <c r="K196" s="54">
        <v>2.5000000000000001E-2</v>
      </c>
      <c r="L196" s="47">
        <v>-1.7100000000000001E-2</v>
      </c>
      <c r="M196" s="47">
        <v>6.6E-3</v>
      </c>
      <c r="N196" s="47">
        <v>3.0300000000000001E-2</v>
      </c>
      <c r="O196" s="48">
        <v>-3.4099999999999998E-2</v>
      </c>
      <c r="P196" s="48">
        <v>1.5E-3</v>
      </c>
      <c r="Q196" s="48">
        <v>3.7100000000000001E-2</v>
      </c>
      <c r="S196" s="109">
        <v>-6.3714833106766969E-2</v>
      </c>
      <c r="T196" s="109">
        <v>6.043680947729179E-2</v>
      </c>
      <c r="U196" s="109">
        <v>-8.8477039588969377E-3</v>
      </c>
      <c r="V196" s="109">
        <v>3.114079245291492E-3</v>
      </c>
      <c r="W196" s="98">
        <f t="shared" si="10"/>
        <v>0.43</v>
      </c>
      <c r="X196" s="104"/>
      <c r="Y196" s="101">
        <f t="shared" si="9"/>
        <v>5.3592514748973183E-3</v>
      </c>
      <c r="Z196" s="101">
        <f t="shared" ref="Z196:Z257" si="11">1.32240356822621*V196*SQRT(1+1/5+(W196-0.427999999999999)^2/0.171679999999999)</f>
        <v>4.5111629169649415E-3</v>
      </c>
    </row>
    <row r="197" spans="1:26" ht="15.75" x14ac:dyDescent="0.25">
      <c r="A197" s="4" t="s">
        <v>25</v>
      </c>
      <c r="B197" s="7">
        <v>0.82</v>
      </c>
      <c r="C197" s="39">
        <v>-1.3100000000000001E-2</v>
      </c>
      <c r="D197" s="39">
        <v>1.1000000000000001E-3</v>
      </c>
      <c r="E197" s="39">
        <v>1.5299999999999999E-2</v>
      </c>
      <c r="F197" s="46">
        <v>-1.8800000000000001E-2</v>
      </c>
      <c r="G197" s="46">
        <v>-1.2999999999999999E-3</v>
      </c>
      <c r="H197" s="46">
        <v>1.61E-2</v>
      </c>
      <c r="I197" s="54">
        <v>-1.46E-2</v>
      </c>
      <c r="J197" s="54">
        <v>5.1000000000000004E-3</v>
      </c>
      <c r="K197" s="54">
        <v>2.4899999999999999E-2</v>
      </c>
      <c r="L197" s="47">
        <v>-1.8599999999999998E-2</v>
      </c>
      <c r="M197" s="47">
        <v>5.8999999999999999E-3</v>
      </c>
      <c r="N197" s="47">
        <v>3.04E-2</v>
      </c>
      <c r="O197" s="48">
        <v>-3.6700000000000003E-2</v>
      </c>
      <c r="P197" s="48">
        <v>-1E-4</v>
      </c>
      <c r="Q197" s="48">
        <v>3.6600000000000001E-2</v>
      </c>
      <c r="S197" s="109">
        <v>-5.7458375600261909E-2</v>
      </c>
      <c r="T197" s="109">
        <v>5.3181103498097272E-2</v>
      </c>
      <c r="U197" s="109">
        <v>-8.1231664366166641E-3</v>
      </c>
      <c r="V197" s="109">
        <v>3.5629203976732101E-3</v>
      </c>
      <c r="W197" s="98">
        <f t="shared" si="10"/>
        <v>0.43</v>
      </c>
      <c r="X197" s="104"/>
      <c r="Y197" s="101">
        <f t="shared" si="9"/>
        <v>4.1206544190767382E-3</v>
      </c>
      <c r="Z197" s="101">
        <f t="shared" si="11"/>
        <v>5.1613697366191683E-3</v>
      </c>
    </row>
    <row r="198" spans="1:26" ht="15.75" x14ac:dyDescent="0.25">
      <c r="A198" s="4" t="s">
        <v>25</v>
      </c>
      <c r="B198" s="7">
        <v>0.84</v>
      </c>
      <c r="C198" s="39">
        <v>-1.15E-2</v>
      </c>
      <c r="D198" s="39">
        <v>2E-3</v>
      </c>
      <c r="E198" s="39">
        <v>1.5599999999999999E-2</v>
      </c>
      <c r="F198" s="46">
        <v>-1.9199999999999998E-2</v>
      </c>
      <c r="G198" s="46">
        <v>-2.0999999999999999E-3</v>
      </c>
      <c r="H198" s="46">
        <v>1.5100000000000001E-2</v>
      </c>
      <c r="I198" s="54">
        <v>-1.9300000000000001E-2</v>
      </c>
      <c r="J198" s="54">
        <v>1.8E-3</v>
      </c>
      <c r="K198" s="54">
        <v>2.29E-2</v>
      </c>
      <c r="L198" s="47">
        <v>-2.2800000000000001E-2</v>
      </c>
      <c r="M198" s="47">
        <v>2.5999999999999999E-3</v>
      </c>
      <c r="N198" s="47">
        <v>2.7900000000000001E-2</v>
      </c>
      <c r="O198" s="48">
        <v>-4.0300000000000002E-2</v>
      </c>
      <c r="P198" s="48">
        <v>-3.3999999999999998E-3</v>
      </c>
      <c r="Q198" s="48">
        <v>3.3500000000000002E-2</v>
      </c>
      <c r="S198" s="109">
        <v>-3.1608354987175749E-2</v>
      </c>
      <c r="T198" s="109">
        <v>2.2659446582800429E-2</v>
      </c>
      <c r="U198" s="109">
        <v>-2.64279376062812E-3</v>
      </c>
      <c r="V198" s="109">
        <v>3.349879485903315E-3</v>
      </c>
      <c r="W198" s="98">
        <f t="shared" si="10"/>
        <v>0.43</v>
      </c>
      <c r="X198" s="104"/>
      <c r="Y198" s="101">
        <f t="shared" si="9"/>
        <v>1.2563834328472696E-3</v>
      </c>
      <c r="Z198" s="101">
        <f t="shared" si="11"/>
        <v>4.8527513023176386E-3</v>
      </c>
    </row>
    <row r="199" spans="1:26" ht="15.75" x14ac:dyDescent="0.25">
      <c r="A199" s="4" t="s">
        <v>25</v>
      </c>
      <c r="B199" s="7">
        <v>0.86</v>
      </c>
      <c r="C199" s="39">
        <v>-1.0200000000000001E-2</v>
      </c>
      <c r="D199" s="39">
        <v>3.7000000000000002E-3</v>
      </c>
      <c r="E199" s="39">
        <v>1.77E-2</v>
      </c>
      <c r="F199" s="46">
        <v>-1.9300000000000001E-2</v>
      </c>
      <c r="G199" s="46">
        <v>-2E-3</v>
      </c>
      <c r="H199" s="46">
        <v>1.5299999999999999E-2</v>
      </c>
      <c r="I199" s="54">
        <v>-2.5100000000000001E-2</v>
      </c>
      <c r="J199" s="54">
        <v>-2.5999999999999999E-3</v>
      </c>
      <c r="K199" s="54">
        <v>1.9800000000000002E-2</v>
      </c>
      <c r="L199" s="47">
        <v>-3.0800000000000001E-2</v>
      </c>
      <c r="M199" s="47">
        <v>-3.2000000000000002E-3</v>
      </c>
      <c r="N199" s="47">
        <v>2.4500000000000001E-2</v>
      </c>
      <c r="O199" s="48">
        <v>-4.6100000000000002E-2</v>
      </c>
      <c r="P199" s="48">
        <v>-8.0000000000000002E-3</v>
      </c>
      <c r="Q199" s="48">
        <v>3.0200000000000001E-2</v>
      </c>
      <c r="S199" s="109">
        <v>7.0936217434531997E-3</v>
      </c>
      <c r="T199" s="109">
        <v>-2.4744245702474559E-2</v>
      </c>
      <c r="U199" s="109">
        <v>6.6275325590231726E-3</v>
      </c>
      <c r="V199" s="109">
        <v>2.1775229552595849E-3</v>
      </c>
      <c r="W199" s="98">
        <f t="shared" si="10"/>
        <v>0.43</v>
      </c>
      <c r="X199" s="104"/>
      <c r="Y199" s="101">
        <f t="shared" si="9"/>
        <v>-2.7008824326763903E-3</v>
      </c>
      <c r="Z199" s="101">
        <f t="shared" si="11"/>
        <v>3.154435077867601E-3</v>
      </c>
    </row>
    <row r="200" spans="1:26" ht="15.75" x14ac:dyDescent="0.25">
      <c r="A200" s="4" t="s">
        <v>25</v>
      </c>
      <c r="B200" s="7">
        <v>0.88</v>
      </c>
      <c r="C200" s="39">
        <v>-9.1000000000000004E-3</v>
      </c>
      <c r="D200" s="39">
        <v>5.4000000000000003E-3</v>
      </c>
      <c r="E200" s="39">
        <v>1.9800000000000002E-2</v>
      </c>
      <c r="F200" s="46">
        <v>-1.9199999999999998E-2</v>
      </c>
      <c r="G200" s="46">
        <v>-6.9999999999999999E-4</v>
      </c>
      <c r="H200" s="46">
        <v>1.78E-2</v>
      </c>
      <c r="I200" s="54">
        <v>-3.2099999999999997E-2</v>
      </c>
      <c r="J200" s="54">
        <v>-7.4000000000000003E-3</v>
      </c>
      <c r="K200" s="54">
        <v>1.72E-2</v>
      </c>
      <c r="L200" s="47">
        <v>-4.3200000000000002E-2</v>
      </c>
      <c r="M200" s="47">
        <v>-1.0999999999999999E-2</v>
      </c>
      <c r="N200" s="47">
        <v>2.12E-2</v>
      </c>
      <c r="O200" s="48">
        <v>-5.8099999999999999E-2</v>
      </c>
      <c r="P200" s="48">
        <v>-1.38E-2</v>
      </c>
      <c r="Q200" s="48">
        <v>3.0599999999999999E-2</v>
      </c>
      <c r="S200" s="109">
        <v>4.3273849148622943E-2</v>
      </c>
      <c r="T200" s="109">
        <v>-7.432052800030256E-2</v>
      </c>
      <c r="U200" s="109">
        <v>1.6896258317321049E-2</v>
      </c>
      <c r="V200" s="109">
        <v>3.5523281701341312E-4</v>
      </c>
      <c r="W200" s="98">
        <f t="shared" si="10"/>
        <v>0.43</v>
      </c>
      <c r="X200" s="104"/>
      <c r="Y200" s="101">
        <f t="shared" si="9"/>
        <v>-7.0602340152286711E-3</v>
      </c>
      <c r="Z200" s="101">
        <f t="shared" si="11"/>
        <v>5.1460254693997027E-4</v>
      </c>
    </row>
    <row r="201" spans="1:26" ht="15.75" x14ac:dyDescent="0.25">
      <c r="A201" s="4" t="s">
        <v>25</v>
      </c>
      <c r="B201" s="7">
        <v>0.9</v>
      </c>
      <c r="C201" s="39">
        <v>-8.3999999999999995E-3</v>
      </c>
      <c r="D201" s="39">
        <v>5.7999999999999996E-3</v>
      </c>
      <c r="E201" s="39">
        <v>0.02</v>
      </c>
      <c r="F201" s="46">
        <v>-1.9900000000000001E-2</v>
      </c>
      <c r="G201" s="46">
        <v>5.9999999999999995E-4</v>
      </c>
      <c r="H201" s="46">
        <v>2.12E-2</v>
      </c>
      <c r="I201" s="54">
        <v>-4.0300000000000002E-2</v>
      </c>
      <c r="J201" s="54">
        <v>-1.1599999999999999E-2</v>
      </c>
      <c r="K201" s="54">
        <v>1.7100000000000001E-2</v>
      </c>
      <c r="L201" s="47">
        <v>-5.9299999999999999E-2</v>
      </c>
      <c r="M201" s="47">
        <v>-2.01E-2</v>
      </c>
      <c r="N201" s="47">
        <v>1.9099999999999999E-2</v>
      </c>
      <c r="O201" s="48">
        <v>-7.6100000000000001E-2</v>
      </c>
      <c r="P201" s="48">
        <v>-2.01E-2</v>
      </c>
      <c r="Q201" s="48">
        <v>3.5999999999999997E-2</v>
      </c>
      <c r="S201" s="109">
        <v>6.4692617465291868E-2</v>
      </c>
      <c r="T201" s="109">
        <v>-0.11102141862898179</v>
      </c>
      <c r="U201" s="109">
        <v>2.436522902215393E-2</v>
      </c>
      <c r="V201" s="109">
        <v>3.151934954623745E-3</v>
      </c>
      <c r="W201" s="98">
        <f t="shared" si="10"/>
        <v>0.43</v>
      </c>
      <c r="X201" s="104"/>
      <c r="Y201" s="101">
        <f t="shared" si="9"/>
        <v>-1.1412316018975775E-2</v>
      </c>
      <c r="Z201" s="101">
        <f t="shared" si="11"/>
        <v>4.5660020070084186E-3</v>
      </c>
    </row>
    <row r="202" spans="1:26" ht="15.75" x14ac:dyDescent="0.25">
      <c r="A202" s="4" t="s">
        <v>25</v>
      </c>
      <c r="B202" s="7">
        <v>0.92</v>
      </c>
      <c r="C202" s="39">
        <v>-8.6E-3</v>
      </c>
      <c r="D202" s="39">
        <v>5.7000000000000002E-3</v>
      </c>
      <c r="E202" s="39">
        <v>2.01E-2</v>
      </c>
      <c r="F202" s="46">
        <v>-2.1899999999999999E-2</v>
      </c>
      <c r="G202" s="46">
        <v>5.0000000000000001E-4</v>
      </c>
      <c r="H202" s="46">
        <v>2.3E-2</v>
      </c>
      <c r="I202" s="54">
        <v>-4.9399999999999999E-2</v>
      </c>
      <c r="J202" s="54">
        <v>-1.49E-2</v>
      </c>
      <c r="K202" s="54">
        <v>1.9599999999999999E-2</v>
      </c>
      <c r="L202" s="47">
        <v>-7.4700000000000003E-2</v>
      </c>
      <c r="M202" s="47">
        <v>-2.8000000000000001E-2</v>
      </c>
      <c r="N202" s="47">
        <v>1.8700000000000001E-2</v>
      </c>
      <c r="O202" s="48">
        <v>-9.35E-2</v>
      </c>
      <c r="P202" s="48">
        <v>-2.5899999999999999E-2</v>
      </c>
      <c r="Q202" s="48">
        <v>4.1799999999999997E-2</v>
      </c>
      <c r="S202" s="109">
        <v>7.8324122738593141E-2</v>
      </c>
      <c r="T202" s="109">
        <v>-0.13746157179360119</v>
      </c>
      <c r="U202" s="109">
        <v>2.9276489549562561E-2</v>
      </c>
      <c r="V202" s="109">
        <v>5.2849437806630371E-3</v>
      </c>
      <c r="W202" s="98">
        <f t="shared" si="10"/>
        <v>0.43</v>
      </c>
      <c r="X202" s="104"/>
      <c r="Y202" s="101">
        <f t="shared" si="9"/>
        <v>-1.5349856027320082E-2</v>
      </c>
      <c r="Z202" s="101">
        <f t="shared" si="11"/>
        <v>7.6559523774546541E-3</v>
      </c>
    </row>
    <row r="203" spans="1:26" ht="15.75" x14ac:dyDescent="0.25">
      <c r="A203" s="4" t="s">
        <v>25</v>
      </c>
      <c r="B203" s="7">
        <v>0.94</v>
      </c>
      <c r="C203" s="39">
        <v>-1.09E-2</v>
      </c>
      <c r="D203" s="39">
        <v>4.0000000000000001E-3</v>
      </c>
      <c r="E203" s="39">
        <v>1.89E-2</v>
      </c>
      <c r="F203" s="46">
        <v>-2.4500000000000001E-2</v>
      </c>
      <c r="G203" s="46">
        <v>-5.0000000000000001E-4</v>
      </c>
      <c r="H203" s="46">
        <v>2.3400000000000001E-2</v>
      </c>
      <c r="I203" s="54">
        <v>-5.7200000000000001E-2</v>
      </c>
      <c r="J203" s="54">
        <v>-1.5900000000000001E-2</v>
      </c>
      <c r="K203" s="54">
        <v>2.53E-2</v>
      </c>
      <c r="L203" s="47">
        <v>-8.3099999999999993E-2</v>
      </c>
      <c r="M203" s="47">
        <v>-3.1199999999999999E-2</v>
      </c>
      <c r="N203" s="47">
        <v>2.07E-2</v>
      </c>
      <c r="O203" s="48">
        <v>-0.1023</v>
      </c>
      <c r="P203" s="48">
        <v>-2.7300000000000001E-2</v>
      </c>
      <c r="Q203" s="48">
        <v>4.7800000000000002E-2</v>
      </c>
      <c r="S203" s="109">
        <v>7.8714501102087331E-2</v>
      </c>
      <c r="T203" s="109">
        <v>-0.1390468342258451</v>
      </c>
      <c r="U203" s="109">
        <v>2.8210066768935661E-2</v>
      </c>
      <c r="V203" s="109">
        <v>6.3970749187273494E-3</v>
      </c>
      <c r="W203" s="98">
        <f t="shared" si="10"/>
        <v>0.43</v>
      </c>
      <c r="X203" s="104"/>
      <c r="Y203" s="101">
        <f t="shared" si="9"/>
        <v>-1.7025760694401783E-2</v>
      </c>
      <c r="Z203" s="101">
        <f t="shared" si="11"/>
        <v>9.2670240148972419E-3</v>
      </c>
    </row>
    <row r="204" spans="1:26" ht="15.75" x14ac:dyDescent="0.25">
      <c r="A204" s="4" t="s">
        <v>25</v>
      </c>
      <c r="B204" s="7">
        <v>0.96</v>
      </c>
      <c r="C204" s="39">
        <v>-1.41E-2</v>
      </c>
      <c r="D204" s="39">
        <v>1.5E-3</v>
      </c>
      <c r="E204" s="39">
        <v>1.7100000000000001E-2</v>
      </c>
      <c r="F204" s="46">
        <v>-2.5600000000000001E-2</v>
      </c>
      <c r="G204" s="46">
        <v>-2.2000000000000001E-3</v>
      </c>
      <c r="H204" s="46">
        <v>2.12E-2</v>
      </c>
      <c r="I204" s="54">
        <v>-5.74E-2</v>
      </c>
      <c r="J204" s="54">
        <v>-1.4500000000000001E-2</v>
      </c>
      <c r="K204" s="54">
        <v>2.8500000000000001E-2</v>
      </c>
      <c r="L204" s="47">
        <v>-8.0500000000000002E-2</v>
      </c>
      <c r="M204" s="47">
        <v>-2.8000000000000001E-2</v>
      </c>
      <c r="N204" s="47">
        <v>2.46E-2</v>
      </c>
      <c r="O204" s="48">
        <v>-9.9299999999999999E-2</v>
      </c>
      <c r="P204" s="48">
        <v>-2.29E-2</v>
      </c>
      <c r="Q204" s="48">
        <v>5.3600000000000002E-2</v>
      </c>
      <c r="S204" s="109">
        <v>7.5464338617959592E-2</v>
      </c>
      <c r="T204" s="109">
        <v>-0.1219405442861039</v>
      </c>
      <c r="U204" s="109">
        <v>2.255555001827388E-2</v>
      </c>
      <c r="V204" s="109">
        <v>5.8853764492401602E-3</v>
      </c>
      <c r="W204" s="99">
        <f t="shared" si="10"/>
        <v>0.43</v>
      </c>
      <c r="X204" s="104"/>
      <c r="Y204" s="101">
        <f t="shared" si="9"/>
        <v>-1.5925527814290071E-2</v>
      </c>
      <c r="Z204" s="101">
        <f t="shared" si="11"/>
        <v>8.5257599113235868E-3</v>
      </c>
    </row>
    <row r="205" spans="1:26" ht="15.75" x14ac:dyDescent="0.25">
      <c r="A205" s="4" t="s">
        <v>25</v>
      </c>
      <c r="B205" s="7">
        <v>0.98</v>
      </c>
      <c r="C205" s="75">
        <v>-1.5800000000000002E-2</v>
      </c>
      <c r="D205" s="75">
        <v>-8.0000000000000004E-4</v>
      </c>
      <c r="E205" s="75">
        <v>1.4200000000000001E-2</v>
      </c>
      <c r="F205" s="80">
        <v>-2.4E-2</v>
      </c>
      <c r="G205" s="80">
        <v>-2.8999999999999998E-3</v>
      </c>
      <c r="H205" s="80">
        <v>1.8100000000000002E-2</v>
      </c>
      <c r="I205" s="81">
        <v>-4.7600000000000003E-2</v>
      </c>
      <c r="J205" s="81">
        <v>-1.04E-2</v>
      </c>
      <c r="K205" s="81">
        <v>2.69E-2</v>
      </c>
      <c r="L205" s="47">
        <v>-6.4500000000000002E-2</v>
      </c>
      <c r="M205" s="47">
        <v>-1.83E-2</v>
      </c>
      <c r="N205" s="47">
        <v>2.7900000000000001E-2</v>
      </c>
      <c r="O205" s="48">
        <v>-8.3599999999999994E-2</v>
      </c>
      <c r="P205" s="48">
        <v>-1.23E-2</v>
      </c>
      <c r="Q205" s="48">
        <v>5.8900000000000001E-2</v>
      </c>
      <c r="S205" s="109">
        <v>7.0877944381839503E-2</v>
      </c>
      <c r="T205" s="109">
        <v>-9.0300146628562908E-2</v>
      </c>
      <c r="U205" s="109">
        <v>1.429109229508721E-2</v>
      </c>
      <c r="V205" s="109">
        <v>4.208743130411044E-3</v>
      </c>
      <c r="W205" s="98">
        <f t="shared" si="10"/>
        <v>0.43</v>
      </c>
      <c r="X205" s="104"/>
      <c r="Y205" s="101">
        <f t="shared" si="9"/>
        <v>-1.1432638838992714E-2</v>
      </c>
      <c r="Z205" s="101">
        <f t="shared" si="11"/>
        <v>6.0969308875644997E-3</v>
      </c>
    </row>
    <row r="206" spans="1:26" ht="15.75" x14ac:dyDescent="0.25">
      <c r="A206" s="4" t="s">
        <v>25</v>
      </c>
      <c r="B206" s="7">
        <v>1</v>
      </c>
      <c r="C206" s="75">
        <v>-1.18E-2</v>
      </c>
      <c r="D206" s="75">
        <v>3.0000000000000001E-3</v>
      </c>
      <c r="E206" s="75">
        <v>1.7899999999999999E-2</v>
      </c>
      <c r="F206" s="80">
        <v>-1.7299999999999999E-2</v>
      </c>
      <c r="G206" s="80">
        <v>1.8E-3</v>
      </c>
      <c r="H206" s="80">
        <v>2.0899999999999998E-2</v>
      </c>
      <c r="I206" s="81">
        <v>-2.86E-2</v>
      </c>
      <c r="J206" s="81">
        <v>4.0000000000000002E-4</v>
      </c>
      <c r="K206" s="81">
        <v>2.9399999999999999E-2</v>
      </c>
      <c r="L206" s="47">
        <v>-3.9399999999999998E-2</v>
      </c>
      <c r="M206" s="47">
        <v>-1.9E-3</v>
      </c>
      <c r="N206" s="47">
        <v>3.56E-2</v>
      </c>
      <c r="O206" s="48">
        <v>-6.0199999999999997E-2</v>
      </c>
      <c r="P206" s="48">
        <v>2.5000000000000001E-3</v>
      </c>
      <c r="Q206" s="48">
        <v>6.5199999999999994E-2</v>
      </c>
      <c r="S206" s="109">
        <v>4.4741017229827727E-2</v>
      </c>
      <c r="T206" s="109">
        <v>-4.2020440759473893E-2</v>
      </c>
      <c r="U206" s="109">
        <v>9.4126825772227005E-3</v>
      </c>
      <c r="V206" s="109">
        <v>1.655153769374593E-3</v>
      </c>
      <c r="W206" s="98">
        <f t="shared" si="10"/>
        <v>0.43</v>
      </c>
      <c r="X206" s="104"/>
      <c r="Y206" s="101">
        <f t="shared" si="9"/>
        <v>-3.8349286355592559E-4</v>
      </c>
      <c r="Z206" s="101">
        <f t="shared" si="11"/>
        <v>2.3977130053986447E-3</v>
      </c>
    </row>
    <row r="207" spans="1:26" s="56" customFormat="1" ht="15.75" x14ac:dyDescent="0.25">
      <c r="A207" s="4" t="s">
        <v>14</v>
      </c>
      <c r="B207" s="61">
        <v>0</v>
      </c>
      <c r="C207" s="75">
        <v>-1.7600000000000001E-2</v>
      </c>
      <c r="D207" s="75">
        <v>-7.3000000000000001E-3</v>
      </c>
      <c r="E207" s="75">
        <v>3.0000000000000001E-3</v>
      </c>
      <c r="F207" s="80">
        <v>-2.0899999999999998E-2</v>
      </c>
      <c r="G207" s="80">
        <v>-6.1999999999999998E-3</v>
      </c>
      <c r="H207" s="80">
        <v>8.3999999999999995E-3</v>
      </c>
      <c r="I207" s="81">
        <v>-1.1900000000000001E-2</v>
      </c>
      <c r="J207" s="81">
        <v>-2.2000000000000001E-3</v>
      </c>
      <c r="K207" s="81">
        <v>7.6E-3</v>
      </c>
      <c r="L207" s="82">
        <v>-1.89E-2</v>
      </c>
      <c r="M207" s="82">
        <v>-8.9999999999999998E-4</v>
      </c>
      <c r="N207" s="82">
        <v>1.72E-2</v>
      </c>
      <c r="O207" s="83">
        <v>-1.21E-2</v>
      </c>
      <c r="P207" s="83">
        <v>-2.0000000000000001E-4</v>
      </c>
      <c r="Q207" s="83">
        <v>1.17E-2</v>
      </c>
      <c r="S207" s="109">
        <v>-1.6299541016109049E-2</v>
      </c>
      <c r="T207" s="109">
        <v>2.8929542677448381E-2</v>
      </c>
      <c r="U207" s="109">
        <v>-1.219636810412387E-2</v>
      </c>
      <c r="V207" s="109">
        <v>9.1039467485570249E-4</v>
      </c>
      <c r="W207" s="98">
        <f t="shared" si="10"/>
        <v>0.43</v>
      </c>
      <c r="X207" s="105"/>
      <c r="Y207" s="102">
        <f t="shared" si="9"/>
        <v>-2.7704498866996281E-3</v>
      </c>
      <c r="Z207" s="101">
        <f t="shared" si="11"/>
        <v>1.318829218370444E-3</v>
      </c>
    </row>
    <row r="208" spans="1:26" ht="15.75" x14ac:dyDescent="0.25">
      <c r="A208" s="4" t="s">
        <v>14</v>
      </c>
      <c r="B208" s="7">
        <v>0.02</v>
      </c>
      <c r="C208" s="75">
        <v>-8.9200000000000002E-2</v>
      </c>
      <c r="D208" s="75">
        <v>-4.0099999999999997E-2</v>
      </c>
      <c r="E208" s="75">
        <v>8.9999999999999993E-3</v>
      </c>
      <c r="F208" s="80">
        <v>-0.1033</v>
      </c>
      <c r="G208" s="80">
        <v>-6.0600000000000001E-2</v>
      </c>
      <c r="H208" s="80">
        <v>-1.7999999999999999E-2</v>
      </c>
      <c r="I208" s="81">
        <v>-0.14419999999999999</v>
      </c>
      <c r="J208" s="81">
        <v>-8.2600000000000007E-2</v>
      </c>
      <c r="K208" s="81">
        <v>-2.0899999999999998E-2</v>
      </c>
      <c r="L208" s="47">
        <v>-0.18709999999999999</v>
      </c>
      <c r="M208" s="47">
        <v>-0.1003</v>
      </c>
      <c r="N208" s="47">
        <v>-1.35E-2</v>
      </c>
      <c r="O208" s="48">
        <v>-0.21079999999999999</v>
      </c>
      <c r="P208" s="48">
        <v>-9.01E-2</v>
      </c>
      <c r="Q208" s="48">
        <v>3.0599999999999999E-2</v>
      </c>
      <c r="S208" s="109">
        <v>0.28797341262555792</v>
      </c>
      <c r="T208" s="109">
        <v>-0.35392326144925101</v>
      </c>
      <c r="U208" s="109">
        <v>1.409917918596813E-2</v>
      </c>
      <c r="V208" s="109">
        <v>6.1329877094351464E-3</v>
      </c>
      <c r="W208" s="98">
        <f t="shared" si="10"/>
        <v>0.43</v>
      </c>
      <c r="X208" s="104"/>
      <c r="Y208" s="101">
        <f t="shared" si="9"/>
        <v>-8.4841539242744138E-2</v>
      </c>
      <c r="Z208" s="101">
        <f t="shared" si="11"/>
        <v>8.8844581482112675E-3</v>
      </c>
    </row>
    <row r="209" spans="1:26" ht="15.75" x14ac:dyDescent="0.25">
      <c r="A209" s="4" t="s">
        <v>14</v>
      </c>
      <c r="B209" s="7">
        <v>0.04</v>
      </c>
      <c r="C209" s="75">
        <v>-0.13139999999999999</v>
      </c>
      <c r="D209" s="75">
        <v>-5.9299999999999999E-2</v>
      </c>
      <c r="E209" s="75">
        <v>1.2800000000000001E-2</v>
      </c>
      <c r="F209" s="80">
        <v>-0.1663</v>
      </c>
      <c r="G209" s="80">
        <v>-0.1014</v>
      </c>
      <c r="H209" s="80">
        <v>-3.6499999999999998E-2</v>
      </c>
      <c r="I209" s="81">
        <v>-0.22720000000000001</v>
      </c>
      <c r="J209" s="81">
        <v>-0.12790000000000001</v>
      </c>
      <c r="K209" s="81">
        <v>-2.8500000000000001E-2</v>
      </c>
      <c r="L209" s="47">
        <v>-0.28120000000000001</v>
      </c>
      <c r="M209" s="47">
        <v>-0.13780000000000001</v>
      </c>
      <c r="N209" s="47">
        <v>5.5999999999999999E-3</v>
      </c>
      <c r="O209" s="48">
        <v>-0.2944</v>
      </c>
      <c r="P209" s="48">
        <v>-0.1011</v>
      </c>
      <c r="Q209" s="48">
        <v>9.2200000000000004E-2</v>
      </c>
      <c r="S209" s="109">
        <v>0.75047228807485133</v>
      </c>
      <c r="T209" s="109">
        <v>-0.73562170736545784</v>
      </c>
      <c r="U209" s="109">
        <v>4.6103358650374383E-2</v>
      </c>
      <c r="V209" s="109">
        <v>6.5922534049830204E-3</v>
      </c>
      <c r="W209" s="98">
        <f t="shared" si="10"/>
        <v>0.43</v>
      </c>
      <c r="X209" s="104"/>
      <c r="Y209" s="101">
        <f t="shared" si="9"/>
        <v>-0.13145164945173249</v>
      </c>
      <c r="Z209" s="101">
        <f t="shared" si="11"/>
        <v>9.549766321701807E-3</v>
      </c>
    </row>
    <row r="210" spans="1:26" ht="15.75" x14ac:dyDescent="0.25">
      <c r="A210" s="4" t="s">
        <v>14</v>
      </c>
      <c r="B210" s="7">
        <v>0.06</v>
      </c>
      <c r="C210" s="75">
        <v>-0.12529999999999999</v>
      </c>
      <c r="D210" s="75">
        <v>-4.7300000000000002E-2</v>
      </c>
      <c r="E210" s="75">
        <v>3.0700000000000002E-2</v>
      </c>
      <c r="F210" s="80">
        <v>-0.16650000000000001</v>
      </c>
      <c r="G210" s="80">
        <v>-9.0200000000000002E-2</v>
      </c>
      <c r="H210" s="80">
        <v>-1.4E-2</v>
      </c>
      <c r="I210" s="81">
        <v>-0.224</v>
      </c>
      <c r="J210" s="81">
        <v>-0.1096</v>
      </c>
      <c r="K210" s="81">
        <v>4.8999999999999998E-3</v>
      </c>
      <c r="L210" s="47">
        <v>-0.28420000000000001</v>
      </c>
      <c r="M210" s="47">
        <v>-0.11409999999999999</v>
      </c>
      <c r="N210" s="47">
        <v>5.6000000000000001E-2</v>
      </c>
      <c r="O210" s="48">
        <v>-0.3256</v>
      </c>
      <c r="P210" s="48">
        <v>-9.8299999999999998E-2</v>
      </c>
      <c r="Q210" s="48">
        <v>0.129</v>
      </c>
      <c r="S210" s="109">
        <v>0.56762158148389708</v>
      </c>
      <c r="T210" s="109">
        <v>-0.58291476654172614</v>
      </c>
      <c r="U210" s="109">
        <v>3.4118473675481639E-2</v>
      </c>
      <c r="V210" s="109">
        <v>2.7253741776694092E-3</v>
      </c>
      <c r="W210" s="98">
        <f t="shared" si="10"/>
        <v>0.43</v>
      </c>
      <c r="X210" s="104"/>
      <c r="Y210" s="101">
        <f t="shared" ref="Y210:Y257" si="12">S210*W210^2+T210*W210+U210</f>
        <v>-0.11158164552108803</v>
      </c>
      <c r="Z210" s="101">
        <f t="shared" si="11"/>
        <v>3.9480713099210906E-3</v>
      </c>
    </row>
    <row r="211" spans="1:26" ht="15.75" x14ac:dyDescent="0.25">
      <c r="A211" s="4" t="s">
        <v>14</v>
      </c>
      <c r="B211" s="7">
        <v>0.08</v>
      </c>
      <c r="C211" s="75">
        <v>-0.10780000000000001</v>
      </c>
      <c r="D211" s="75">
        <v>-2.3599999999999999E-2</v>
      </c>
      <c r="E211" s="75">
        <v>6.0499999999999998E-2</v>
      </c>
      <c r="F211" s="80">
        <v>-0.14929999999999999</v>
      </c>
      <c r="G211" s="80">
        <v>-0.06</v>
      </c>
      <c r="H211" s="80">
        <v>2.93E-2</v>
      </c>
      <c r="I211" s="81">
        <v>-0.19400000000000001</v>
      </c>
      <c r="J211" s="81">
        <v>-6.2199999999999998E-2</v>
      </c>
      <c r="K211" s="81">
        <v>6.9500000000000006E-2</v>
      </c>
      <c r="L211" s="47">
        <v>-0.2432</v>
      </c>
      <c r="M211" s="47">
        <v>-4.9299999999999997E-2</v>
      </c>
      <c r="N211" s="47">
        <v>0.14449999999999999</v>
      </c>
      <c r="O211" s="48">
        <v>-0.27500000000000002</v>
      </c>
      <c r="P211" s="48">
        <v>-4.53E-2</v>
      </c>
      <c r="Q211" s="48">
        <v>0.18429999999999999</v>
      </c>
      <c r="S211" s="109">
        <v>0.40472230482990029</v>
      </c>
      <c r="T211" s="109">
        <v>-0.37164807951355022</v>
      </c>
      <c r="U211" s="109">
        <v>2.29501822851996E-2</v>
      </c>
      <c r="V211" s="109">
        <v>1.023669266624746E-2</v>
      </c>
      <c r="W211" s="98">
        <f t="shared" si="10"/>
        <v>0.43</v>
      </c>
      <c r="X211" s="104"/>
      <c r="Y211" s="101">
        <f t="shared" si="12"/>
        <v>-6.2025337742578429E-2</v>
      </c>
      <c r="Z211" s="101">
        <f t="shared" si="11"/>
        <v>1.4829227104019928E-2</v>
      </c>
    </row>
    <row r="212" spans="1:26" ht="15.75" x14ac:dyDescent="0.25">
      <c r="A212" s="4" t="s">
        <v>14</v>
      </c>
      <c r="B212" s="7">
        <v>0.1</v>
      </c>
      <c r="C212" s="75">
        <v>-9.2799999999999994E-2</v>
      </c>
      <c r="D212" s="75">
        <v>4.3E-3</v>
      </c>
      <c r="E212" s="75">
        <v>0.1014</v>
      </c>
      <c r="F212" s="80">
        <v>-0.12470000000000001</v>
      </c>
      <c r="G212" s="80">
        <v>-2.23E-2</v>
      </c>
      <c r="H212" s="80">
        <v>8.0100000000000005E-2</v>
      </c>
      <c r="I212" s="81">
        <v>-0.1426</v>
      </c>
      <c r="J212" s="81">
        <v>2.2000000000000001E-3</v>
      </c>
      <c r="K212" s="81">
        <v>0.14710000000000001</v>
      </c>
      <c r="L212" s="47">
        <v>-0.1847</v>
      </c>
      <c r="M212" s="47">
        <v>2.9100000000000001E-2</v>
      </c>
      <c r="N212" s="47">
        <v>0.2429</v>
      </c>
      <c r="O212" s="48">
        <v>-0.21679999999999999</v>
      </c>
      <c r="P212" s="48">
        <v>1.3299999999999999E-2</v>
      </c>
      <c r="Q212" s="48">
        <v>0.24340000000000001</v>
      </c>
      <c r="S212" s="109">
        <v>8.741740503067616E-2</v>
      </c>
      <c r="T212" s="109">
        <v>-2.0915232401030558E-2</v>
      </c>
      <c r="U212" s="109">
        <v>-4.7433144746315886E-3</v>
      </c>
      <c r="V212" s="109">
        <v>2.0848447144826119E-2</v>
      </c>
      <c r="W212" s="98">
        <f t="shared" si="10"/>
        <v>0.43</v>
      </c>
      <c r="X212" s="104"/>
      <c r="Y212" s="101">
        <f t="shared" si="12"/>
        <v>2.4266137830972903E-3</v>
      </c>
      <c r="Z212" s="101">
        <f t="shared" si="11"/>
        <v>3.0201781723521819E-2</v>
      </c>
    </row>
    <row r="213" spans="1:26" ht="15.75" x14ac:dyDescent="0.25">
      <c r="A213" s="4" t="s">
        <v>14</v>
      </c>
      <c r="B213" s="7">
        <v>0.12</v>
      </c>
      <c r="C213" s="75">
        <v>-7.8600000000000003E-2</v>
      </c>
      <c r="D213" s="75">
        <v>3.73E-2</v>
      </c>
      <c r="E213" s="75">
        <v>0.1532</v>
      </c>
      <c r="F213" s="80">
        <v>-0.1055</v>
      </c>
      <c r="G213" s="80">
        <v>1.5299999999999999E-2</v>
      </c>
      <c r="H213" s="80">
        <v>0.1361</v>
      </c>
      <c r="I213" s="81">
        <v>-9.9299999999999999E-2</v>
      </c>
      <c r="J213" s="81">
        <v>6.4100000000000004E-2</v>
      </c>
      <c r="K213" s="81">
        <v>0.22750000000000001</v>
      </c>
      <c r="L213" s="47">
        <v>-0.12909999999999999</v>
      </c>
      <c r="M213" s="47">
        <v>0.1056</v>
      </c>
      <c r="N213" s="47">
        <v>0.34039999999999998</v>
      </c>
      <c r="O213" s="48">
        <v>-0.1578</v>
      </c>
      <c r="P213" s="48">
        <v>6.7699999999999996E-2</v>
      </c>
      <c r="Q213" s="48">
        <v>0.29310000000000003</v>
      </c>
      <c r="S213" s="109">
        <v>-0.19225743102566231</v>
      </c>
      <c r="T213" s="109">
        <v>0.28201692881722318</v>
      </c>
      <c r="U213" s="109">
        <v>-2.0883409137069549E-2</v>
      </c>
      <c r="V213" s="109">
        <v>3.2847791421624313E-2</v>
      </c>
      <c r="W213" s="98">
        <f t="shared" si="10"/>
        <v>0.43</v>
      </c>
      <c r="X213" s="104"/>
      <c r="Y213" s="101">
        <f t="shared" si="12"/>
        <v>6.4835471257691457E-2</v>
      </c>
      <c r="Z213" s="101">
        <f t="shared" si="11"/>
        <v>4.7584446924233692E-2</v>
      </c>
    </row>
    <row r="214" spans="1:26" ht="15.75" x14ac:dyDescent="0.25">
      <c r="A214" s="4" t="s">
        <v>14</v>
      </c>
      <c r="B214" s="7">
        <v>0.14000000000000001</v>
      </c>
      <c r="C214" s="75">
        <v>-5.9499999999999997E-2</v>
      </c>
      <c r="D214" s="75">
        <v>7.4099999999999999E-2</v>
      </c>
      <c r="E214" s="75">
        <v>0.20760000000000001</v>
      </c>
      <c r="F214" s="80">
        <v>-8.6300000000000002E-2</v>
      </c>
      <c r="G214" s="80">
        <v>5.4800000000000001E-2</v>
      </c>
      <c r="H214" s="80">
        <v>0.19589999999999999</v>
      </c>
      <c r="I214" s="81">
        <v>-6.3299999999999995E-2</v>
      </c>
      <c r="J214" s="81">
        <v>0.1234</v>
      </c>
      <c r="K214" s="81">
        <v>0.31</v>
      </c>
      <c r="L214" s="47">
        <v>-8.09E-2</v>
      </c>
      <c r="M214" s="47">
        <v>0.1754</v>
      </c>
      <c r="N214" s="47">
        <v>0.43159999999999998</v>
      </c>
      <c r="O214" s="48">
        <v>-0.10730000000000001</v>
      </c>
      <c r="P214" s="48">
        <v>0.1091</v>
      </c>
      <c r="Q214" s="48">
        <v>0.32550000000000001</v>
      </c>
      <c r="S214" s="109">
        <v>-0.50628911611560978</v>
      </c>
      <c r="T214" s="109">
        <v>0.58219638179767519</v>
      </c>
      <c r="U214" s="109">
        <v>-3.1692042871937658E-2</v>
      </c>
      <c r="V214" s="109">
        <v>4.4867025495060171E-2</v>
      </c>
      <c r="W214" s="98">
        <f t="shared" si="10"/>
        <v>0.43</v>
      </c>
      <c r="X214" s="104"/>
      <c r="Y214" s="101">
        <f t="shared" si="12"/>
        <v>0.12503954373128645</v>
      </c>
      <c r="Z214" s="101">
        <f t="shared" si="11"/>
        <v>6.4995925172382771E-2</v>
      </c>
    </row>
    <row r="215" spans="1:26" ht="15.75" x14ac:dyDescent="0.25">
      <c r="A215" s="4" t="s">
        <v>14</v>
      </c>
      <c r="B215" s="7">
        <v>0.16</v>
      </c>
      <c r="C215" s="39">
        <v>-3.5400000000000001E-2</v>
      </c>
      <c r="D215" s="39">
        <v>0.1147</v>
      </c>
      <c r="E215" s="39">
        <v>0.26490000000000002</v>
      </c>
      <c r="F215" s="46">
        <v>-6.1899999999999997E-2</v>
      </c>
      <c r="G215" s="46">
        <v>9.9500000000000005E-2</v>
      </c>
      <c r="H215" s="46">
        <v>0.26079999999999998</v>
      </c>
      <c r="I215" s="54">
        <v>-2.4E-2</v>
      </c>
      <c r="J215" s="54">
        <v>0.18440000000000001</v>
      </c>
      <c r="K215" s="54">
        <v>0.39269999999999999</v>
      </c>
      <c r="L215" s="47">
        <v>-3.2199999999999999E-2</v>
      </c>
      <c r="M215" s="47">
        <v>0.2404</v>
      </c>
      <c r="N215" s="47">
        <v>0.5131</v>
      </c>
      <c r="O215" s="48">
        <v>-6.7699999999999996E-2</v>
      </c>
      <c r="P215" s="48">
        <v>0.1429</v>
      </c>
      <c r="Q215" s="48">
        <v>0.35349999999999998</v>
      </c>
      <c r="S215" s="109">
        <v>-0.86704468135857138</v>
      </c>
      <c r="T215" s="109">
        <v>0.89734336132994774</v>
      </c>
      <c r="U215" s="109">
        <v>-3.9083399560101331E-2</v>
      </c>
      <c r="V215" s="109">
        <v>5.5015358232716402E-2</v>
      </c>
      <c r="W215" s="98">
        <f t="shared" si="10"/>
        <v>0.43</v>
      </c>
      <c r="X215" s="104"/>
      <c r="Y215" s="101">
        <f t="shared" si="12"/>
        <v>0.18645768422857634</v>
      </c>
      <c r="Z215" s="101">
        <f t="shared" si="11"/>
        <v>7.9697151027298616E-2</v>
      </c>
    </row>
    <row r="216" spans="1:26" ht="15.75" x14ac:dyDescent="0.25">
      <c r="A216" s="4" t="s">
        <v>14</v>
      </c>
      <c r="B216" s="7">
        <v>0.18</v>
      </c>
      <c r="C216" s="39">
        <v>-8.8999999999999999E-3</v>
      </c>
      <c r="D216" s="39">
        <v>0.1573</v>
      </c>
      <c r="E216" s="39">
        <v>0.3236</v>
      </c>
      <c r="F216" s="46">
        <v>-3.1699999999999999E-2</v>
      </c>
      <c r="G216" s="46">
        <v>0.14929999999999999</v>
      </c>
      <c r="H216" s="46">
        <v>0.33040000000000003</v>
      </c>
      <c r="I216" s="54">
        <v>2.4E-2</v>
      </c>
      <c r="J216" s="54">
        <v>0.24829999999999999</v>
      </c>
      <c r="K216" s="54">
        <v>0.47260000000000002</v>
      </c>
      <c r="L216" s="47">
        <v>2.2599999999999999E-2</v>
      </c>
      <c r="M216" s="47">
        <v>0.30109999999999998</v>
      </c>
      <c r="N216" s="47">
        <v>0.57969999999999999</v>
      </c>
      <c r="O216" s="48">
        <v>-3.2399999999999998E-2</v>
      </c>
      <c r="P216" s="48">
        <v>0.17730000000000001</v>
      </c>
      <c r="Q216" s="48">
        <v>0.38700000000000001</v>
      </c>
      <c r="S216" s="109">
        <v>-1.2316895703450781</v>
      </c>
      <c r="T216" s="109">
        <v>1.206368757450855</v>
      </c>
      <c r="U216" s="109">
        <v>-4.1748712847504803E-2</v>
      </c>
      <c r="V216" s="109">
        <v>6.1300521316543399E-2</v>
      </c>
      <c r="W216" s="98">
        <f t="shared" si="10"/>
        <v>0.43</v>
      </c>
      <c r="X216" s="104"/>
      <c r="Y216" s="101">
        <f t="shared" si="12"/>
        <v>0.24925045129955792</v>
      </c>
      <c r="Z216" s="101">
        <f t="shared" si="11"/>
        <v>8.8802055686904788E-2</v>
      </c>
    </row>
    <row r="217" spans="1:26" ht="15.75" x14ac:dyDescent="0.25">
      <c r="A217" s="4" t="s">
        <v>14</v>
      </c>
      <c r="B217" s="7">
        <v>0.2</v>
      </c>
      <c r="C217" s="39">
        <v>2.3400000000000001E-2</v>
      </c>
      <c r="D217" s="39">
        <v>0.20349999999999999</v>
      </c>
      <c r="E217" s="39">
        <v>0.38350000000000001</v>
      </c>
      <c r="F217" s="46">
        <v>4.8999999999999998E-3</v>
      </c>
      <c r="G217" s="46">
        <v>0.20300000000000001</v>
      </c>
      <c r="H217" s="46">
        <v>0.4012</v>
      </c>
      <c r="I217" s="54">
        <v>8.0299999999999996E-2</v>
      </c>
      <c r="J217" s="54">
        <v>0.313</v>
      </c>
      <c r="K217" s="54">
        <v>0.54569999999999996</v>
      </c>
      <c r="L217" s="47">
        <v>8.3500000000000005E-2</v>
      </c>
      <c r="M217" s="47">
        <v>0.35630000000000001</v>
      </c>
      <c r="N217" s="47">
        <v>0.62919999999999998</v>
      </c>
      <c r="O217" s="48">
        <v>6.1000000000000004E-3</v>
      </c>
      <c r="P217" s="48">
        <v>0.2155</v>
      </c>
      <c r="Q217" s="48">
        <v>0.42480000000000001</v>
      </c>
      <c r="S217" s="109">
        <v>-1.5309942276082651</v>
      </c>
      <c r="T217" s="109">
        <v>1.4523137588049619</v>
      </c>
      <c r="U217" s="109">
        <v>-3.030842437917387E-2</v>
      </c>
      <c r="V217" s="109">
        <v>6.3533023268764199E-2</v>
      </c>
      <c r="W217" s="98">
        <f t="shared" si="10"/>
        <v>0.43</v>
      </c>
      <c r="X217" s="104"/>
      <c r="Y217" s="101">
        <f t="shared" si="12"/>
        <v>0.31110565922219158</v>
      </c>
      <c r="Z217" s="101">
        <f t="shared" si="11"/>
        <v>9.2036135241603978E-2</v>
      </c>
    </row>
    <row r="218" spans="1:26" ht="15.75" x14ac:dyDescent="0.25">
      <c r="A218" s="4" t="s">
        <v>14</v>
      </c>
      <c r="B218" s="7">
        <v>0.22</v>
      </c>
      <c r="C218" s="39">
        <v>6.0199999999999997E-2</v>
      </c>
      <c r="D218" s="39">
        <v>0.25180000000000002</v>
      </c>
      <c r="E218" s="39">
        <v>0.44350000000000001</v>
      </c>
      <c r="F218" s="46">
        <v>4.7899999999999998E-2</v>
      </c>
      <c r="G218" s="46">
        <v>0.25979999999999998</v>
      </c>
      <c r="H218" s="46">
        <v>0.4718</v>
      </c>
      <c r="I218" s="54">
        <v>0.14030000000000001</v>
      </c>
      <c r="J218" s="54">
        <v>0.37509999999999999</v>
      </c>
      <c r="K218" s="54">
        <v>0.6099</v>
      </c>
      <c r="L218" s="47">
        <v>0.14580000000000001</v>
      </c>
      <c r="M218" s="47">
        <v>0.40360000000000001</v>
      </c>
      <c r="N218" s="47">
        <v>0.66139999999999999</v>
      </c>
      <c r="O218" s="48">
        <v>5.2900000000000003E-2</v>
      </c>
      <c r="P218" s="48">
        <v>0.2586</v>
      </c>
      <c r="Q218" s="48">
        <v>0.46429999999999999</v>
      </c>
      <c r="S218" s="109">
        <v>-1.7246690763286181</v>
      </c>
      <c r="T218" s="109">
        <v>1.603268162958895</v>
      </c>
      <c r="U218" s="109">
        <v>-1.2687562634064739E-3</v>
      </c>
      <c r="V218" s="109">
        <v>6.0620968714379497E-2</v>
      </c>
      <c r="W218" s="98">
        <f t="shared" si="10"/>
        <v>0.43</v>
      </c>
      <c r="X218" s="104"/>
      <c r="Y218" s="101">
        <f t="shared" si="12"/>
        <v>0.36924524159575689</v>
      </c>
      <c r="Z218" s="101">
        <f t="shared" si="11"/>
        <v>8.7817632280325131E-2</v>
      </c>
    </row>
    <row r="219" spans="1:26" ht="15.75" x14ac:dyDescent="0.25">
      <c r="A219" s="4" t="s">
        <v>14</v>
      </c>
      <c r="B219" s="7">
        <v>0.24</v>
      </c>
      <c r="C219" s="39">
        <v>0.1024</v>
      </c>
      <c r="D219" s="39">
        <v>0.30409999999999998</v>
      </c>
      <c r="E219" s="39">
        <v>0.50590000000000002</v>
      </c>
      <c r="F219" s="46">
        <v>9.7799999999999998E-2</v>
      </c>
      <c r="G219" s="46">
        <v>0.32100000000000001</v>
      </c>
      <c r="H219" s="46">
        <v>0.54420000000000002</v>
      </c>
      <c r="I219" s="54">
        <v>0.20319999999999999</v>
      </c>
      <c r="J219" s="54">
        <v>0.4355</v>
      </c>
      <c r="K219" s="54">
        <v>0.66790000000000005</v>
      </c>
      <c r="L219" s="47">
        <v>0.20569999999999999</v>
      </c>
      <c r="M219" s="47">
        <v>0.44369999999999998</v>
      </c>
      <c r="N219" s="47">
        <v>0.68169999999999997</v>
      </c>
      <c r="O219" s="48">
        <v>0.1075</v>
      </c>
      <c r="P219" s="48">
        <v>0.30719999999999997</v>
      </c>
      <c r="Q219" s="48">
        <v>0.50690000000000002</v>
      </c>
      <c r="S219" s="109">
        <v>-1.807506163683531</v>
      </c>
      <c r="T219" s="109">
        <v>1.652323379432062</v>
      </c>
      <c r="U219" s="109">
        <v>4.8274334327519049E-2</v>
      </c>
      <c r="V219" s="109">
        <v>5.2973033804684079E-2</v>
      </c>
      <c r="W219" s="98">
        <f t="shared" si="10"/>
        <v>0.43</v>
      </c>
      <c r="X219" s="104"/>
      <c r="Y219" s="101">
        <f t="shared" si="12"/>
        <v>0.42456549781822084</v>
      </c>
      <c r="Z219" s="101">
        <f t="shared" si="11"/>
        <v>7.6738569212760149E-2</v>
      </c>
    </row>
    <row r="220" spans="1:26" ht="15.75" x14ac:dyDescent="0.25">
      <c r="A220" s="4" t="s">
        <v>14</v>
      </c>
      <c r="B220" s="7">
        <v>0.26</v>
      </c>
      <c r="C220" s="39">
        <v>0.1469</v>
      </c>
      <c r="D220" s="39">
        <v>0.35949999999999999</v>
      </c>
      <c r="E220" s="39">
        <v>0.57220000000000004</v>
      </c>
      <c r="F220" s="46">
        <v>0.15479999999999999</v>
      </c>
      <c r="G220" s="46">
        <v>0.38740000000000002</v>
      </c>
      <c r="H220" s="46">
        <v>0.62</v>
      </c>
      <c r="I220" s="54">
        <v>0.26850000000000002</v>
      </c>
      <c r="J220" s="54">
        <v>0.49619999999999997</v>
      </c>
      <c r="K220" s="54">
        <v>0.7238</v>
      </c>
      <c r="L220" s="47">
        <v>0.26079999999999998</v>
      </c>
      <c r="M220" s="47">
        <v>0.47989999999999999</v>
      </c>
      <c r="N220" s="47">
        <v>0.69899999999999995</v>
      </c>
      <c r="O220" s="48">
        <v>0.16819999999999999</v>
      </c>
      <c r="P220" s="48">
        <v>0.3619</v>
      </c>
      <c r="Q220" s="48">
        <v>0.55559999999999998</v>
      </c>
      <c r="S220" s="109">
        <v>-1.817112098667</v>
      </c>
      <c r="T220" s="109">
        <v>1.635962187569787</v>
      </c>
      <c r="U220" s="109">
        <v>0.11204640742217679</v>
      </c>
      <c r="V220" s="109">
        <v>4.2139811007730489E-2</v>
      </c>
      <c r="W220" s="98">
        <f t="shared" si="10"/>
        <v>0.43</v>
      </c>
      <c r="X220" s="104"/>
      <c r="Y220" s="101">
        <f t="shared" si="12"/>
        <v>0.47952612103365694</v>
      </c>
      <c r="Z220" s="101">
        <f t="shared" si="11"/>
        <v>6.1045187926227817E-2</v>
      </c>
    </row>
    <row r="221" spans="1:26" ht="15.75" x14ac:dyDescent="0.25">
      <c r="A221" s="4" t="s">
        <v>14</v>
      </c>
      <c r="B221" s="7">
        <v>0.28000000000000003</v>
      </c>
      <c r="C221" s="39">
        <v>0.19320000000000001</v>
      </c>
      <c r="D221" s="39">
        <v>0.4163</v>
      </c>
      <c r="E221" s="39">
        <v>0.63949999999999996</v>
      </c>
      <c r="F221" s="46">
        <v>0.21809999999999999</v>
      </c>
      <c r="G221" s="46">
        <v>0.45779999999999998</v>
      </c>
      <c r="H221" s="46">
        <v>0.69740000000000002</v>
      </c>
      <c r="I221" s="54">
        <v>0.3362</v>
      </c>
      <c r="J221" s="54">
        <v>0.55789999999999995</v>
      </c>
      <c r="K221" s="54">
        <v>0.77949999999999997</v>
      </c>
      <c r="L221" s="47">
        <v>0.31159999999999999</v>
      </c>
      <c r="M221" s="47">
        <v>0.51739999999999997</v>
      </c>
      <c r="N221" s="47">
        <v>0.72319999999999995</v>
      </c>
      <c r="O221" s="48">
        <v>0.2354</v>
      </c>
      <c r="P221" s="48">
        <v>0.42599999999999999</v>
      </c>
      <c r="Q221" s="48">
        <v>0.61660000000000004</v>
      </c>
      <c r="S221" s="109">
        <v>-1.764032701462404</v>
      </c>
      <c r="T221" s="109">
        <v>1.5758032289309101</v>
      </c>
      <c r="U221" s="109">
        <v>0.18434861123967269</v>
      </c>
      <c r="V221" s="109">
        <v>3.1633427650825711E-2</v>
      </c>
      <c r="W221" s="98">
        <f t="shared" si="10"/>
        <v>0.43</v>
      </c>
      <c r="X221" s="104"/>
      <c r="Y221" s="101">
        <f t="shared" si="12"/>
        <v>0.53577435317956557</v>
      </c>
      <c r="Z221" s="101">
        <f t="shared" si="11"/>
        <v>4.582527755858077E-2</v>
      </c>
    </row>
    <row r="222" spans="1:26" ht="15.75" x14ac:dyDescent="0.25">
      <c r="A222" s="4" t="s">
        <v>14</v>
      </c>
      <c r="B222" s="7">
        <v>0.3</v>
      </c>
      <c r="C222" s="39">
        <v>0.2422</v>
      </c>
      <c r="D222" s="39">
        <v>0.47410000000000002</v>
      </c>
      <c r="E222" s="39">
        <v>0.70609999999999995</v>
      </c>
      <c r="F222" s="46">
        <v>0.2873</v>
      </c>
      <c r="G222" s="46">
        <v>0.53120000000000001</v>
      </c>
      <c r="H222" s="46">
        <v>0.77510000000000001</v>
      </c>
      <c r="I222" s="54">
        <v>0.40660000000000002</v>
      </c>
      <c r="J222" s="54">
        <v>0.62190000000000001</v>
      </c>
      <c r="K222" s="54">
        <v>0.83720000000000006</v>
      </c>
      <c r="L222" s="47">
        <v>0.36280000000000001</v>
      </c>
      <c r="M222" s="47">
        <v>0.5615</v>
      </c>
      <c r="N222" s="47">
        <v>0.76029999999999998</v>
      </c>
      <c r="O222" s="48">
        <v>0.30969999999999998</v>
      </c>
      <c r="P222" s="48">
        <v>0.50219999999999998</v>
      </c>
      <c r="Q222" s="48">
        <v>0.6946</v>
      </c>
      <c r="S222" s="109">
        <v>-1.659481803627777</v>
      </c>
      <c r="T222" s="109">
        <v>1.4910926637059869</v>
      </c>
      <c r="U222" s="109">
        <v>0.26096282185895131</v>
      </c>
      <c r="V222" s="109">
        <v>2.721300790159915E-2</v>
      </c>
      <c r="W222" s="98">
        <f t="shared" si="10"/>
        <v>0.43</v>
      </c>
      <c r="X222" s="104"/>
      <c r="Y222" s="101">
        <f t="shared" si="12"/>
        <v>0.59529448176174982</v>
      </c>
      <c r="Z222" s="101">
        <f t="shared" si="11"/>
        <v>3.9421704598682078E-2</v>
      </c>
    </row>
    <row r="223" spans="1:26" ht="15.75" x14ac:dyDescent="0.25">
      <c r="A223" s="4" t="s">
        <v>14</v>
      </c>
      <c r="B223" s="7">
        <v>0.32</v>
      </c>
      <c r="C223" s="39">
        <v>0.29649999999999999</v>
      </c>
      <c r="D223" s="39">
        <v>0.53500000000000003</v>
      </c>
      <c r="E223" s="39">
        <v>0.77359999999999995</v>
      </c>
      <c r="F223" s="46">
        <v>0.36220000000000002</v>
      </c>
      <c r="G223" s="46">
        <v>0.60799999999999998</v>
      </c>
      <c r="H223" s="46">
        <v>0.8538</v>
      </c>
      <c r="I223" s="54">
        <v>0.47920000000000001</v>
      </c>
      <c r="J223" s="54">
        <v>0.68899999999999995</v>
      </c>
      <c r="K223" s="54">
        <v>0.89890000000000003</v>
      </c>
      <c r="L223" s="47">
        <v>0.42130000000000001</v>
      </c>
      <c r="M223" s="47">
        <v>0.61729999999999996</v>
      </c>
      <c r="N223" s="47">
        <v>0.81320000000000003</v>
      </c>
      <c r="O223" s="48">
        <v>0.3926</v>
      </c>
      <c r="P223" s="48">
        <v>0.59240000000000004</v>
      </c>
      <c r="Q223" s="48">
        <v>0.79220000000000002</v>
      </c>
      <c r="S223" s="109">
        <v>-1.500543229014202</v>
      </c>
      <c r="T223" s="109">
        <v>1.3826787880808979</v>
      </c>
      <c r="U223" s="109">
        <v>0.34295164187654409</v>
      </c>
      <c r="V223" s="109">
        <v>3.075919887395789E-2</v>
      </c>
      <c r="W223" s="98">
        <f t="shared" si="10"/>
        <v>0.43</v>
      </c>
      <c r="X223" s="104"/>
      <c r="Y223" s="101">
        <f t="shared" si="12"/>
        <v>0.66005307770660426</v>
      </c>
      <c r="Z223" s="101">
        <f t="shared" si="11"/>
        <v>4.4558839511086391E-2</v>
      </c>
    </row>
    <row r="224" spans="1:26" ht="15.75" x14ac:dyDescent="0.25">
      <c r="A224" s="4" t="s">
        <v>14</v>
      </c>
      <c r="B224" s="7">
        <v>0.34</v>
      </c>
      <c r="C224" s="39">
        <v>0.35709999999999997</v>
      </c>
      <c r="D224" s="39">
        <v>0.60019999999999996</v>
      </c>
      <c r="E224" s="39">
        <v>0.84330000000000005</v>
      </c>
      <c r="F224" s="46">
        <v>0.44309999999999999</v>
      </c>
      <c r="G224" s="46">
        <v>0.68720000000000003</v>
      </c>
      <c r="H224" s="46">
        <v>0.93140000000000001</v>
      </c>
      <c r="I224" s="54">
        <v>0.55430000000000001</v>
      </c>
      <c r="J224" s="54">
        <v>0.76029999999999998</v>
      </c>
      <c r="K224" s="54">
        <v>0.96630000000000005</v>
      </c>
      <c r="L224" s="47">
        <v>0.49320000000000003</v>
      </c>
      <c r="M224" s="47">
        <v>0.68799999999999994</v>
      </c>
      <c r="N224" s="47">
        <v>0.88290000000000002</v>
      </c>
      <c r="O224" s="48">
        <v>0.4844</v>
      </c>
      <c r="P224" s="48">
        <v>0.6966</v>
      </c>
      <c r="Q224" s="48">
        <v>0.90880000000000005</v>
      </c>
      <c r="S224" s="109">
        <v>-1.297089514917557</v>
      </c>
      <c r="T224" s="109">
        <v>1.260513947966347</v>
      </c>
      <c r="U224" s="109">
        <v>0.42910294155527018</v>
      </c>
      <c r="V224" s="109">
        <v>3.6934266630203487E-2</v>
      </c>
      <c r="W224" s="98">
        <f t="shared" si="10"/>
        <v>0.43</v>
      </c>
      <c r="X224" s="104"/>
      <c r="Y224" s="101">
        <f t="shared" si="12"/>
        <v>0.73129208787254318</v>
      </c>
      <c r="Z224" s="101">
        <f t="shared" si="11"/>
        <v>5.350425627074034E-2</v>
      </c>
    </row>
    <row r="225" spans="1:26" ht="15.75" x14ac:dyDescent="0.25">
      <c r="A225" s="4" t="s">
        <v>14</v>
      </c>
      <c r="B225" s="7">
        <v>0.36</v>
      </c>
      <c r="C225" s="39">
        <v>0.42309999999999998</v>
      </c>
      <c r="D225" s="39">
        <v>0.66959999999999997</v>
      </c>
      <c r="E225" s="39">
        <v>0.91610000000000003</v>
      </c>
      <c r="F225" s="46">
        <v>0.5282</v>
      </c>
      <c r="G225" s="46">
        <v>0.76790000000000003</v>
      </c>
      <c r="H225" s="46">
        <v>1.0076000000000001</v>
      </c>
      <c r="I225" s="54">
        <v>0.63170000000000004</v>
      </c>
      <c r="J225" s="54">
        <v>0.83630000000000004</v>
      </c>
      <c r="K225" s="54">
        <v>1.0409999999999999</v>
      </c>
      <c r="L225" s="47">
        <v>0.57930000000000004</v>
      </c>
      <c r="M225" s="47">
        <v>0.77480000000000004</v>
      </c>
      <c r="N225" s="47">
        <v>0.97019999999999995</v>
      </c>
      <c r="O225" s="48">
        <v>0.58240000000000003</v>
      </c>
      <c r="P225" s="48">
        <v>0.81110000000000004</v>
      </c>
      <c r="Q225" s="48">
        <v>1.0398000000000001</v>
      </c>
      <c r="S225" s="109">
        <v>-1.08796751565272</v>
      </c>
      <c r="T225" s="109">
        <v>1.1541160069248351</v>
      </c>
      <c r="U225" s="109">
        <v>0.51463304304095003</v>
      </c>
      <c r="V225" s="109">
        <v>4.0319828726850568E-2</v>
      </c>
      <c r="W225" s="98">
        <f t="shared" si="10"/>
        <v>0.43</v>
      </c>
      <c r="X225" s="104"/>
      <c r="Y225" s="101">
        <f t="shared" si="12"/>
        <v>0.80973773237444124</v>
      </c>
      <c r="Z225" s="101">
        <f t="shared" si="11"/>
        <v>5.8408698637314342E-2</v>
      </c>
    </row>
    <row r="226" spans="1:26" ht="15.75" x14ac:dyDescent="0.25">
      <c r="A226" s="4" t="s">
        <v>14</v>
      </c>
      <c r="B226" s="7">
        <v>0.38</v>
      </c>
      <c r="C226" s="39">
        <v>0.49769999999999998</v>
      </c>
      <c r="D226" s="39">
        <v>0.74350000000000005</v>
      </c>
      <c r="E226" s="39">
        <v>0.98939999999999995</v>
      </c>
      <c r="F226" s="46">
        <v>0.61539999999999995</v>
      </c>
      <c r="G226" s="46">
        <v>0.8478</v>
      </c>
      <c r="H226" s="46">
        <v>1.0801000000000001</v>
      </c>
      <c r="I226" s="54">
        <v>0.71160000000000001</v>
      </c>
      <c r="J226" s="54">
        <v>0.91739999999999999</v>
      </c>
      <c r="K226" s="54">
        <v>1.1231</v>
      </c>
      <c r="L226" s="47">
        <v>0.67600000000000005</v>
      </c>
      <c r="M226" s="47">
        <v>0.87719999999999998</v>
      </c>
      <c r="N226" s="47">
        <v>1.0784</v>
      </c>
      <c r="O226" s="48">
        <v>0.68379999999999996</v>
      </c>
      <c r="P226" s="48">
        <v>0.93179999999999996</v>
      </c>
      <c r="Q226" s="48">
        <v>1.1798</v>
      </c>
      <c r="S226" s="109">
        <v>-0.89836810372133391</v>
      </c>
      <c r="T226" s="109">
        <v>1.07988042436159</v>
      </c>
      <c r="U226" s="109">
        <v>0.59676420829470345</v>
      </c>
      <c r="V226" s="109">
        <v>3.823036969982465E-2</v>
      </c>
      <c r="W226" s="98">
        <f t="shared" si="10"/>
        <v>0.43</v>
      </c>
      <c r="X226" s="104"/>
      <c r="Y226" s="101">
        <f t="shared" si="12"/>
        <v>0.89500452839211253</v>
      </c>
      <c r="Z226" s="101">
        <f t="shared" si="11"/>
        <v>5.5381836012193618E-2</v>
      </c>
    </row>
    <row r="227" spans="1:26" ht="15.75" x14ac:dyDescent="0.25">
      <c r="A227" s="4" t="s">
        <v>14</v>
      </c>
      <c r="B227" s="7">
        <v>0.4</v>
      </c>
      <c r="C227" s="39">
        <v>0.58199999999999996</v>
      </c>
      <c r="D227" s="39">
        <v>0.82310000000000005</v>
      </c>
      <c r="E227" s="39">
        <v>1.0642</v>
      </c>
      <c r="F227" s="46">
        <v>0.70179999999999998</v>
      </c>
      <c r="G227" s="46">
        <v>0.92630000000000001</v>
      </c>
      <c r="H227" s="46">
        <v>1.1508</v>
      </c>
      <c r="I227" s="54">
        <v>0.79110000000000003</v>
      </c>
      <c r="J227" s="54">
        <v>1.0013000000000001</v>
      </c>
      <c r="K227" s="54">
        <v>1.2115</v>
      </c>
      <c r="L227" s="47">
        <v>0.77549999999999997</v>
      </c>
      <c r="M227" s="47">
        <v>0.98960000000000004</v>
      </c>
      <c r="N227" s="47">
        <v>1.2037</v>
      </c>
      <c r="O227" s="48">
        <v>0.7792</v>
      </c>
      <c r="P227" s="48">
        <v>1.0488999999999999</v>
      </c>
      <c r="Q227" s="48">
        <v>1.3186</v>
      </c>
      <c r="S227" s="109">
        <v>-0.7550598744005198</v>
      </c>
      <c r="T227" s="109">
        <v>1.040187173540668</v>
      </c>
      <c r="U227" s="109">
        <v>0.67688051360419477</v>
      </c>
      <c r="V227" s="109">
        <v>2.9693313206203081E-2</v>
      </c>
      <c r="W227" s="98">
        <f t="shared" si="10"/>
        <v>0.43</v>
      </c>
      <c r="X227" s="104"/>
      <c r="Y227" s="101">
        <f t="shared" si="12"/>
        <v>0.98455042745002597</v>
      </c>
      <c r="Z227" s="101">
        <f t="shared" si="11"/>
        <v>4.3014760661657554E-2</v>
      </c>
    </row>
    <row r="228" spans="1:26" ht="15.75" x14ac:dyDescent="0.25">
      <c r="A228" s="4" t="s">
        <v>14</v>
      </c>
      <c r="B228" s="7">
        <v>0.42</v>
      </c>
      <c r="C228" s="39">
        <v>0.66920000000000002</v>
      </c>
      <c r="D228" s="39">
        <v>0.9042</v>
      </c>
      <c r="E228" s="39">
        <v>1.1392</v>
      </c>
      <c r="F228" s="46">
        <v>0.78310000000000002</v>
      </c>
      <c r="G228" s="46">
        <v>1.0015000000000001</v>
      </c>
      <c r="H228" s="46">
        <v>1.2198</v>
      </c>
      <c r="I228" s="54">
        <v>0.86560000000000004</v>
      </c>
      <c r="J228" s="54">
        <v>1.0841000000000001</v>
      </c>
      <c r="K228" s="54">
        <v>1.3025</v>
      </c>
      <c r="L228" s="47">
        <v>0.86719999999999997</v>
      </c>
      <c r="M228" s="47">
        <v>1.1026</v>
      </c>
      <c r="N228" s="47">
        <v>1.3380000000000001</v>
      </c>
      <c r="O228" s="48">
        <v>0.85389999999999999</v>
      </c>
      <c r="P228" s="48">
        <v>1.1515</v>
      </c>
      <c r="Q228" s="48">
        <v>1.4491000000000001</v>
      </c>
      <c r="S228" s="109">
        <v>-0.70395017294820617</v>
      </c>
      <c r="T228" s="109">
        <v>1.058393862067166</v>
      </c>
      <c r="U228" s="109">
        <v>0.74891066865494627</v>
      </c>
      <c r="V228" s="109">
        <v>1.636338693173852E-2</v>
      </c>
      <c r="W228" s="98">
        <f t="shared" si="10"/>
        <v>0.43</v>
      </c>
      <c r="X228" s="104"/>
      <c r="Y228" s="101">
        <f t="shared" si="12"/>
        <v>1.0738596423657043</v>
      </c>
      <c r="Z228" s="101">
        <f t="shared" si="11"/>
        <v>2.3704568351630966E-2</v>
      </c>
    </row>
    <row r="229" spans="1:26" ht="15.75" x14ac:dyDescent="0.25">
      <c r="A229" s="4" t="s">
        <v>14</v>
      </c>
      <c r="B229" s="7">
        <v>0.44</v>
      </c>
      <c r="C229" s="39">
        <v>0.75180000000000002</v>
      </c>
      <c r="D229" s="39">
        <v>0.97929999999999995</v>
      </c>
      <c r="E229" s="39">
        <v>1.2068000000000001</v>
      </c>
      <c r="F229" s="46">
        <v>0.8528</v>
      </c>
      <c r="G229" s="46">
        <v>1.0676000000000001</v>
      </c>
      <c r="H229" s="46">
        <v>1.2824</v>
      </c>
      <c r="I229" s="54">
        <v>0.92989999999999995</v>
      </c>
      <c r="J229" s="54">
        <v>1.1586000000000001</v>
      </c>
      <c r="K229" s="54">
        <v>1.3874</v>
      </c>
      <c r="L229" s="47">
        <v>0.9425</v>
      </c>
      <c r="M229" s="47">
        <v>1.1992</v>
      </c>
      <c r="N229" s="47">
        <v>1.456</v>
      </c>
      <c r="O229" s="48">
        <v>0.88880000000000003</v>
      </c>
      <c r="P229" s="48">
        <v>1.2171000000000001</v>
      </c>
      <c r="Q229" s="48">
        <v>1.5454000000000001</v>
      </c>
      <c r="S229" s="109">
        <v>-0.84087793648618403</v>
      </c>
      <c r="T229" s="109">
        <v>1.185249603966954</v>
      </c>
      <c r="U229" s="109">
        <v>0.79998093824661776</v>
      </c>
      <c r="V229" s="109">
        <v>5.1986141217225858E-3</v>
      </c>
      <c r="W229" s="99">
        <f t="shared" si="10"/>
        <v>0.43</v>
      </c>
      <c r="X229" s="104"/>
      <c r="Y229" s="101">
        <f t="shared" si="12"/>
        <v>1.1541599374961127</v>
      </c>
      <c r="Z229" s="101">
        <f t="shared" si="11"/>
        <v>7.5308922471977752E-3</v>
      </c>
    </row>
    <row r="230" spans="1:26" ht="15.75" x14ac:dyDescent="0.25">
      <c r="A230" s="4" t="s">
        <v>14</v>
      </c>
      <c r="B230" s="7">
        <v>0.46</v>
      </c>
      <c r="C230" s="39">
        <v>0.82069999999999999</v>
      </c>
      <c r="D230" s="39">
        <v>1.0415000000000001</v>
      </c>
      <c r="E230" s="39">
        <v>1.2624</v>
      </c>
      <c r="F230" s="46">
        <v>0.90410000000000001</v>
      </c>
      <c r="G230" s="46">
        <v>1.1173999999999999</v>
      </c>
      <c r="H230" s="46">
        <v>1.3306</v>
      </c>
      <c r="I230" s="54">
        <v>0.97560000000000002</v>
      </c>
      <c r="J230" s="54">
        <v>1.2116</v>
      </c>
      <c r="K230" s="54">
        <v>1.4476</v>
      </c>
      <c r="L230" s="47">
        <v>0.98540000000000005</v>
      </c>
      <c r="M230" s="47">
        <v>1.2575000000000001</v>
      </c>
      <c r="N230" s="47">
        <v>1.5297000000000001</v>
      </c>
      <c r="O230" s="48">
        <v>0.87350000000000005</v>
      </c>
      <c r="P230" s="48">
        <v>1.228</v>
      </c>
      <c r="Q230" s="48">
        <v>1.5825</v>
      </c>
      <c r="S230" s="109">
        <v>-1.135817556608739</v>
      </c>
      <c r="T230" s="109">
        <v>1.3671208266976951</v>
      </c>
      <c r="U230" s="109">
        <v>0.83313532108691857</v>
      </c>
      <c r="V230" s="109">
        <v>1.787134904844585E-2</v>
      </c>
      <c r="W230" s="98">
        <f t="shared" si="10"/>
        <v>0.43</v>
      </c>
      <c r="X230" s="104"/>
      <c r="Y230" s="101">
        <f t="shared" si="12"/>
        <v>1.2109846103499717</v>
      </c>
      <c r="Z230" s="101">
        <f t="shared" si="11"/>
        <v>2.5889054437321861E-2</v>
      </c>
    </row>
    <row r="231" spans="1:26" ht="15.75" x14ac:dyDescent="0.25">
      <c r="A231" s="4" t="s">
        <v>14</v>
      </c>
      <c r="B231" s="7">
        <v>0.48</v>
      </c>
      <c r="C231" s="39">
        <v>0.86409999999999998</v>
      </c>
      <c r="D231" s="39">
        <v>1.0814999999999999</v>
      </c>
      <c r="E231" s="39">
        <v>1.2989999999999999</v>
      </c>
      <c r="F231" s="46">
        <v>0.92749999999999999</v>
      </c>
      <c r="G231" s="46">
        <v>1.1408</v>
      </c>
      <c r="H231" s="46">
        <v>1.3540000000000001</v>
      </c>
      <c r="I231" s="54">
        <v>0.98719999999999997</v>
      </c>
      <c r="J231" s="54">
        <v>1.2261</v>
      </c>
      <c r="K231" s="54">
        <v>1.4651000000000001</v>
      </c>
      <c r="L231" s="47">
        <v>0.97570000000000001</v>
      </c>
      <c r="M231" s="47">
        <v>1.2537</v>
      </c>
      <c r="N231" s="47">
        <v>1.5317000000000001</v>
      </c>
      <c r="O231" s="48">
        <v>0.79449999999999998</v>
      </c>
      <c r="P231" s="48">
        <v>1.1656</v>
      </c>
      <c r="Q231" s="48">
        <v>1.5367</v>
      </c>
      <c r="S231" s="109">
        <v>-1.5338923985605011</v>
      </c>
      <c r="T231" s="109">
        <v>1.5320907264366179</v>
      </c>
      <c r="U231" s="109">
        <v>0.85145744362000686</v>
      </c>
      <c r="V231" s="109">
        <v>2.889476751455225E-2</v>
      </c>
      <c r="W231" s="98">
        <f t="shared" si="10"/>
        <v>0.43</v>
      </c>
      <c r="X231" s="104"/>
      <c r="Y231" s="101">
        <f t="shared" si="12"/>
        <v>1.226639751493916</v>
      </c>
      <c r="Z231" s="101">
        <f t="shared" si="11"/>
        <v>4.1857959749437942E-2</v>
      </c>
    </row>
    <row r="232" spans="1:26" ht="15.75" x14ac:dyDescent="0.25">
      <c r="A232" s="4" t="s">
        <v>14</v>
      </c>
      <c r="B232" s="7">
        <v>0.5</v>
      </c>
      <c r="C232" s="39">
        <v>0.875</v>
      </c>
      <c r="D232" s="39">
        <v>1.0911</v>
      </c>
      <c r="E232" s="39">
        <v>1.3071999999999999</v>
      </c>
      <c r="F232" s="46">
        <v>0.91539999999999999</v>
      </c>
      <c r="G232" s="46">
        <v>1.1291</v>
      </c>
      <c r="H232" s="46">
        <v>1.3428</v>
      </c>
      <c r="I232" s="54">
        <v>0.94830000000000003</v>
      </c>
      <c r="J232" s="54">
        <v>1.1861999999999999</v>
      </c>
      <c r="K232" s="54">
        <v>1.4241999999999999</v>
      </c>
      <c r="L232" s="47">
        <v>0.89459999999999995</v>
      </c>
      <c r="M232" s="47">
        <v>1.1698</v>
      </c>
      <c r="N232" s="47">
        <v>1.4450000000000001</v>
      </c>
      <c r="O232" s="48">
        <v>0.64780000000000004</v>
      </c>
      <c r="P232" s="48">
        <v>1.0215000000000001</v>
      </c>
      <c r="Q232" s="48">
        <v>1.3951</v>
      </c>
      <c r="S232" s="109">
        <v>-1.924054753880504</v>
      </c>
      <c r="T232" s="109">
        <v>1.5772620094236149</v>
      </c>
      <c r="U232" s="109">
        <v>0.86299225003077884</v>
      </c>
      <c r="V232" s="109">
        <v>3.183475909945948E-2</v>
      </c>
      <c r="W232" s="98">
        <f t="shared" si="10"/>
        <v>0.43</v>
      </c>
      <c r="X232" s="104"/>
      <c r="Y232" s="101">
        <f t="shared" si="12"/>
        <v>1.185457190090428</v>
      </c>
      <c r="Z232" s="101">
        <f t="shared" si="11"/>
        <v>4.6116933259529529E-2</v>
      </c>
    </row>
    <row r="233" spans="1:26" ht="15.75" x14ac:dyDescent="0.25">
      <c r="A233" s="4" t="s">
        <v>14</v>
      </c>
      <c r="B233" s="7">
        <v>0.52</v>
      </c>
      <c r="C233" s="39">
        <v>0.83509999999999995</v>
      </c>
      <c r="D233" s="39">
        <v>1.0538000000000001</v>
      </c>
      <c r="E233" s="39">
        <v>1.2724</v>
      </c>
      <c r="F233" s="46">
        <v>0.84470000000000001</v>
      </c>
      <c r="G233" s="46">
        <v>1.0642</v>
      </c>
      <c r="H233" s="46">
        <v>1.2837000000000001</v>
      </c>
      <c r="I233" s="54">
        <v>0.83240000000000003</v>
      </c>
      <c r="J233" s="54">
        <v>1.0726</v>
      </c>
      <c r="K233" s="54">
        <v>1.3127</v>
      </c>
      <c r="L233" s="47">
        <v>0.71519999999999995</v>
      </c>
      <c r="M233" s="47">
        <v>0.98950000000000005</v>
      </c>
      <c r="N233" s="47">
        <v>1.2638</v>
      </c>
      <c r="O233" s="48">
        <v>0.43640000000000001</v>
      </c>
      <c r="P233" s="48">
        <v>0.79400000000000004</v>
      </c>
      <c r="Q233" s="48">
        <v>1.1515</v>
      </c>
      <c r="S233" s="109">
        <v>-2.1495447541611878</v>
      </c>
      <c r="T233" s="109">
        <v>1.392000570871567</v>
      </c>
      <c r="U233" s="109">
        <v>0.86661273059211086</v>
      </c>
      <c r="V233" s="109">
        <v>2.474060073625892E-2</v>
      </c>
      <c r="W233" s="98">
        <f t="shared" si="10"/>
        <v>0.43</v>
      </c>
      <c r="X233" s="104"/>
      <c r="Y233" s="101">
        <f t="shared" si="12"/>
        <v>1.067722151022481</v>
      </c>
      <c r="Z233" s="101">
        <f t="shared" si="11"/>
        <v>3.5840090053456446E-2</v>
      </c>
    </row>
    <row r="234" spans="1:26" ht="15.75" x14ac:dyDescent="0.25">
      <c r="A234" s="4" t="s">
        <v>14</v>
      </c>
      <c r="B234" s="7">
        <v>0.54</v>
      </c>
      <c r="C234" s="39">
        <v>0.72599999999999998</v>
      </c>
      <c r="D234" s="39">
        <v>0.95750000000000002</v>
      </c>
      <c r="E234" s="39">
        <v>1.1889000000000001</v>
      </c>
      <c r="F234" s="46">
        <v>0.69499999999999995</v>
      </c>
      <c r="G234" s="46">
        <v>0.92549999999999999</v>
      </c>
      <c r="H234" s="46">
        <v>1.1559999999999999</v>
      </c>
      <c r="I234" s="54">
        <v>0.61150000000000004</v>
      </c>
      <c r="J234" s="54">
        <v>0.86140000000000005</v>
      </c>
      <c r="K234" s="54">
        <v>1.1113999999999999</v>
      </c>
      <c r="L234" s="47">
        <v>0.41920000000000002</v>
      </c>
      <c r="M234" s="47">
        <v>0.70269999999999999</v>
      </c>
      <c r="N234" s="47">
        <v>0.98619999999999997</v>
      </c>
      <c r="O234" s="48">
        <v>0.1807</v>
      </c>
      <c r="P234" s="48">
        <v>0.50039999999999996</v>
      </c>
      <c r="Q234" s="48">
        <v>0.82010000000000005</v>
      </c>
      <c r="S234" s="109">
        <v>-1.831030363403239</v>
      </c>
      <c r="T234" s="109">
        <v>0.70363067344250652</v>
      </c>
      <c r="U234" s="109">
        <v>0.88663179641407919</v>
      </c>
      <c r="V234" s="109">
        <v>1.167617022085349E-2</v>
      </c>
      <c r="W234" s="98">
        <f t="shared" si="10"/>
        <v>0.43</v>
      </c>
      <c r="X234" s="104"/>
      <c r="Y234" s="101">
        <f t="shared" si="12"/>
        <v>0.85063547180109811</v>
      </c>
      <c r="Z234" s="101">
        <f t="shared" si="11"/>
        <v>1.6914504084032767E-2</v>
      </c>
    </row>
    <row r="235" spans="1:26" ht="15.75" x14ac:dyDescent="0.25">
      <c r="A235" s="4" t="s">
        <v>14</v>
      </c>
      <c r="B235" s="7">
        <v>0.56000000000000005</v>
      </c>
      <c r="C235" s="39">
        <v>0.56320000000000003</v>
      </c>
      <c r="D235" s="39">
        <v>0.80969999999999998</v>
      </c>
      <c r="E235" s="39">
        <v>1.0562</v>
      </c>
      <c r="F235" s="46">
        <v>0.47070000000000001</v>
      </c>
      <c r="G235" s="46">
        <v>0.71450000000000002</v>
      </c>
      <c r="H235" s="46">
        <v>0.95820000000000005</v>
      </c>
      <c r="I235" s="54">
        <v>0.31290000000000001</v>
      </c>
      <c r="J235" s="54">
        <v>0.56210000000000004</v>
      </c>
      <c r="K235" s="54">
        <v>0.81130000000000002</v>
      </c>
      <c r="L235" s="47">
        <v>0.1133</v>
      </c>
      <c r="M235" s="47">
        <v>0.36420000000000002</v>
      </c>
      <c r="N235" s="47">
        <v>0.61519999999999997</v>
      </c>
      <c r="O235" s="48">
        <v>-1.8700000000000001E-2</v>
      </c>
      <c r="P235" s="48">
        <v>0.21970000000000001</v>
      </c>
      <c r="Q235" s="48">
        <v>0.45810000000000001</v>
      </c>
      <c r="S235" s="109">
        <v>-0.55869860543946015</v>
      </c>
      <c r="T235" s="109">
        <v>-0.68947115083690191</v>
      </c>
      <c r="U235" s="109">
        <v>0.9506617732133853</v>
      </c>
      <c r="V235" s="109">
        <v>2.289250668839838E-2</v>
      </c>
      <c r="W235" s="98">
        <f t="shared" si="10"/>
        <v>0.43</v>
      </c>
      <c r="X235" s="104"/>
      <c r="Y235" s="101">
        <f t="shared" si="12"/>
        <v>0.55088580620776129</v>
      </c>
      <c r="Z235" s="101">
        <f t="shared" si="11"/>
        <v>3.3162877086452547E-2</v>
      </c>
    </row>
    <row r="236" spans="1:26" ht="15.75" x14ac:dyDescent="0.25">
      <c r="A236" s="4" t="s">
        <v>14</v>
      </c>
      <c r="B236" s="7">
        <v>0.57999999999999996</v>
      </c>
      <c r="C236" s="39">
        <v>0.38030000000000003</v>
      </c>
      <c r="D236" s="39">
        <v>0.63190000000000002</v>
      </c>
      <c r="E236" s="39">
        <v>0.88349999999999995</v>
      </c>
      <c r="F236" s="46">
        <v>0.21640000000000001</v>
      </c>
      <c r="G236" s="46">
        <v>0.45810000000000001</v>
      </c>
      <c r="H236" s="46">
        <v>0.69979999999999998</v>
      </c>
      <c r="I236" s="54">
        <v>4.9399999999999999E-2</v>
      </c>
      <c r="J236" s="54">
        <v>0.25330000000000003</v>
      </c>
      <c r="K236" s="54">
        <v>0.4572</v>
      </c>
      <c r="L236" s="47">
        <v>-5.79E-2</v>
      </c>
      <c r="M236" s="47">
        <v>0.1047</v>
      </c>
      <c r="N236" s="47">
        <v>0.26729999999999998</v>
      </c>
      <c r="O236" s="48">
        <v>-9.6299999999999997E-2</v>
      </c>
      <c r="P236" s="48">
        <v>3.9899999999999998E-2</v>
      </c>
      <c r="Q236" s="48">
        <v>0.1762</v>
      </c>
      <c r="S236" s="109">
        <v>1.2339939413674379</v>
      </c>
      <c r="T236" s="109">
        <v>-2.2332755563137501</v>
      </c>
      <c r="U236" s="109">
        <v>0.98500357597604005</v>
      </c>
      <c r="V236" s="109">
        <v>1.8947760882348671E-2</v>
      </c>
      <c r="W236" s="98">
        <f t="shared" si="10"/>
        <v>0.43</v>
      </c>
      <c r="X236" s="104"/>
      <c r="Y236" s="101">
        <f t="shared" si="12"/>
        <v>0.2528605665199668</v>
      </c>
      <c r="Z236" s="101">
        <f t="shared" si="11"/>
        <v>2.7448381855153872E-2</v>
      </c>
    </row>
    <row r="237" spans="1:26" ht="15.75" x14ac:dyDescent="0.25">
      <c r="A237" s="4" t="s">
        <v>14</v>
      </c>
      <c r="B237" s="7">
        <v>0.6</v>
      </c>
      <c r="C237" s="39">
        <v>0.20569999999999999</v>
      </c>
      <c r="D237" s="39">
        <v>0.44550000000000001</v>
      </c>
      <c r="E237" s="39">
        <v>0.68530000000000002</v>
      </c>
      <c r="F237" s="46">
        <v>1.9099999999999999E-2</v>
      </c>
      <c r="G237" s="46">
        <v>0.2185</v>
      </c>
      <c r="H237" s="46">
        <v>0.41789999999999999</v>
      </c>
      <c r="I237" s="54">
        <v>-6.2300000000000001E-2</v>
      </c>
      <c r="J237" s="54">
        <v>5.2299999999999999E-2</v>
      </c>
      <c r="K237" s="54">
        <v>0.1668</v>
      </c>
      <c r="L237" s="47">
        <v>-9.5799999999999996E-2</v>
      </c>
      <c r="M237" s="47">
        <v>-1.3599999999999999E-2</v>
      </c>
      <c r="N237" s="47">
        <v>6.8599999999999994E-2</v>
      </c>
      <c r="O237" s="48">
        <v>-8.7999999999999995E-2</v>
      </c>
      <c r="P237" s="48">
        <v>-3.49E-2</v>
      </c>
      <c r="Q237" s="48">
        <v>1.8200000000000001E-2</v>
      </c>
      <c r="S237" s="109">
        <v>2.2214255554862561</v>
      </c>
      <c r="T237" s="109">
        <v>-2.8160301119033102</v>
      </c>
      <c r="U237" s="109">
        <v>0.85561640106524661</v>
      </c>
      <c r="V237" s="109">
        <v>1.07715787702325E-2</v>
      </c>
      <c r="W237" s="98">
        <f t="shared" si="10"/>
        <v>0.43</v>
      </c>
      <c r="X237" s="104"/>
      <c r="Y237" s="101">
        <f t="shared" si="12"/>
        <v>5.5465038156231938E-2</v>
      </c>
      <c r="Z237" s="101">
        <f t="shared" si="11"/>
        <v>1.5604081617033871E-2</v>
      </c>
    </row>
    <row r="238" spans="1:26" ht="15.75" x14ac:dyDescent="0.25">
      <c r="A238" s="4" t="s">
        <v>14</v>
      </c>
      <c r="B238" s="7">
        <v>0.62</v>
      </c>
      <c r="C238" s="39">
        <v>6.7100000000000007E-2</v>
      </c>
      <c r="D238" s="39">
        <v>0.2782</v>
      </c>
      <c r="E238" s="39">
        <v>0.48930000000000001</v>
      </c>
      <c r="F238" s="46">
        <v>-6.0699999999999997E-2</v>
      </c>
      <c r="G238" s="46">
        <v>6.3E-2</v>
      </c>
      <c r="H238" s="46">
        <v>0.18679999999999999</v>
      </c>
      <c r="I238" s="54">
        <v>-7.1599999999999997E-2</v>
      </c>
      <c r="J238" s="54">
        <v>-2.29E-2</v>
      </c>
      <c r="K238" s="54">
        <v>2.58E-2</v>
      </c>
      <c r="L238" s="47">
        <v>-8.4099999999999994E-2</v>
      </c>
      <c r="M238" s="47">
        <v>-4.0599999999999997E-2</v>
      </c>
      <c r="N238" s="47">
        <v>2.8E-3</v>
      </c>
      <c r="O238" s="48">
        <v>-7.0300000000000001E-2</v>
      </c>
      <c r="P238" s="48">
        <v>-4.7399999999999998E-2</v>
      </c>
      <c r="Q238" s="48">
        <v>-2.4500000000000001E-2</v>
      </c>
      <c r="S238" s="109">
        <v>2.0766516752891171</v>
      </c>
      <c r="T238" s="109">
        <v>-2.3559961264366138</v>
      </c>
      <c r="U238" s="109">
        <v>0.60271306970598204</v>
      </c>
      <c r="V238" s="109">
        <v>3.1821511949986343E-2</v>
      </c>
      <c r="W238" s="98">
        <f t="shared" si="10"/>
        <v>0.43</v>
      </c>
      <c r="X238" s="104"/>
      <c r="Y238" s="101">
        <f t="shared" si="12"/>
        <v>-2.6392369900804069E-2</v>
      </c>
      <c r="Z238" s="101">
        <f t="shared" si="11"/>
        <v>4.6097742980557327E-2</v>
      </c>
    </row>
    <row r="239" spans="1:26" ht="15.75" x14ac:dyDescent="0.25">
      <c r="A239" s="4" t="s">
        <v>14</v>
      </c>
      <c r="B239" s="7">
        <v>0.64</v>
      </c>
      <c r="C239" s="39">
        <v>-2.2100000000000002E-2</v>
      </c>
      <c r="D239" s="39">
        <v>0.14990000000000001</v>
      </c>
      <c r="E239" s="39">
        <v>0.32179999999999997</v>
      </c>
      <c r="F239" s="46">
        <v>-6.0400000000000002E-2</v>
      </c>
      <c r="G239" s="46">
        <v>-5.0000000000000001E-3</v>
      </c>
      <c r="H239" s="46">
        <v>5.0299999999999997E-2</v>
      </c>
      <c r="I239" s="54">
        <v>-5.79E-2</v>
      </c>
      <c r="J239" s="54">
        <v>-3.2899999999999999E-2</v>
      </c>
      <c r="K239" s="54">
        <v>-7.9000000000000008E-3</v>
      </c>
      <c r="L239" s="47">
        <v>-7.0000000000000007E-2</v>
      </c>
      <c r="M239" s="47">
        <v>-3.6799999999999999E-2</v>
      </c>
      <c r="N239" s="47">
        <v>-3.7000000000000002E-3</v>
      </c>
      <c r="O239" s="48">
        <v>-5.8299999999999998E-2</v>
      </c>
      <c r="P239" s="48">
        <v>-4.1099999999999998E-2</v>
      </c>
      <c r="Q239" s="48">
        <v>-2.4E-2</v>
      </c>
      <c r="S239" s="109">
        <v>1.380140319157672</v>
      </c>
      <c r="T239" s="109">
        <v>-1.4979342079740809</v>
      </c>
      <c r="U239" s="109">
        <v>0.3477277187897298</v>
      </c>
      <c r="V239" s="109">
        <v>3.2812863327782653E-2</v>
      </c>
      <c r="W239" s="98">
        <f t="shared" si="10"/>
        <v>0.43</v>
      </c>
      <c r="X239" s="104"/>
      <c r="Y239" s="101">
        <f t="shared" si="12"/>
        <v>-4.1196045626871458E-2</v>
      </c>
      <c r="Z239" s="101">
        <f t="shared" si="11"/>
        <v>4.7533848879261972E-2</v>
      </c>
    </row>
    <row r="240" spans="1:26" ht="15.75" x14ac:dyDescent="0.25">
      <c r="A240" s="4" t="s">
        <v>14</v>
      </c>
      <c r="B240" s="7">
        <v>0.66</v>
      </c>
      <c r="C240" s="39">
        <v>-6.0299999999999999E-2</v>
      </c>
      <c r="D240" s="39">
        <v>6.9199999999999998E-2</v>
      </c>
      <c r="E240" s="39">
        <v>0.19869999999999999</v>
      </c>
      <c r="F240" s="46">
        <v>-4.07E-2</v>
      </c>
      <c r="G240" s="46">
        <v>-2.0199999999999999E-2</v>
      </c>
      <c r="H240" s="46">
        <v>4.0000000000000002E-4</v>
      </c>
      <c r="I240" s="54">
        <v>-4.1099999999999998E-2</v>
      </c>
      <c r="J240" s="54">
        <v>-2.58E-2</v>
      </c>
      <c r="K240" s="54">
        <v>-1.0500000000000001E-2</v>
      </c>
      <c r="L240" s="47">
        <v>-5.4100000000000002E-2</v>
      </c>
      <c r="M240" s="47">
        <v>-2.7300000000000001E-2</v>
      </c>
      <c r="N240" s="47">
        <v>-4.0000000000000002E-4</v>
      </c>
      <c r="O240" s="48">
        <v>-4.7E-2</v>
      </c>
      <c r="P240" s="48">
        <v>-3.2500000000000001E-2</v>
      </c>
      <c r="Q240" s="48">
        <v>-1.7999999999999999E-2</v>
      </c>
      <c r="S240" s="109">
        <v>0.72789881847360516</v>
      </c>
      <c r="T240" s="109">
        <v>-0.78377490257648252</v>
      </c>
      <c r="U240" s="109">
        <v>0.16980310730835599</v>
      </c>
      <c r="V240" s="109">
        <v>2.2381627342016069E-2</v>
      </c>
      <c r="W240" s="98">
        <f t="shared" si="10"/>
        <v>0.43</v>
      </c>
      <c r="X240" s="104"/>
      <c r="Y240" s="101">
        <f t="shared" si="12"/>
        <v>-3.2631609263761935E-2</v>
      </c>
      <c r="Z240" s="101">
        <f t="shared" si="11"/>
        <v>3.2422799592943731E-2</v>
      </c>
    </row>
    <row r="241" spans="1:26" ht="15.75" x14ac:dyDescent="0.25">
      <c r="A241" s="4" t="s">
        <v>14</v>
      </c>
      <c r="B241" s="7">
        <v>0.68</v>
      </c>
      <c r="C241" s="39">
        <v>-6.8900000000000003E-2</v>
      </c>
      <c r="D241" s="39">
        <v>2.5499999999999998E-2</v>
      </c>
      <c r="E241" s="39">
        <v>0.12</v>
      </c>
      <c r="F241" s="46">
        <v>-2.9000000000000001E-2</v>
      </c>
      <c r="G241" s="46">
        <v>-1.7899999999999999E-2</v>
      </c>
      <c r="H241" s="46">
        <v>-6.8999999999999999E-3</v>
      </c>
      <c r="I241" s="54">
        <v>-2.7199999999999998E-2</v>
      </c>
      <c r="J241" s="54">
        <v>-1.78E-2</v>
      </c>
      <c r="K241" s="54">
        <v>-8.5000000000000006E-3</v>
      </c>
      <c r="L241" s="47">
        <v>-3.9E-2</v>
      </c>
      <c r="M241" s="47">
        <v>-1.9300000000000001E-2</v>
      </c>
      <c r="N241" s="47">
        <v>5.0000000000000001E-4</v>
      </c>
      <c r="O241" s="48">
        <v>-3.6600000000000001E-2</v>
      </c>
      <c r="P241" s="48">
        <v>-2.4899999999999999E-2</v>
      </c>
      <c r="Q241" s="48">
        <v>-1.32E-2</v>
      </c>
      <c r="S241" s="109">
        <v>0.31076239498716779</v>
      </c>
      <c r="T241" s="109">
        <v>-0.34386638182538448</v>
      </c>
      <c r="U241" s="109">
        <v>6.869777526365585E-2</v>
      </c>
      <c r="V241" s="109">
        <v>1.2101792380741241E-2</v>
      </c>
      <c r="W241" s="98">
        <f t="shared" si="10"/>
        <v>0.43</v>
      </c>
      <c r="X241" s="104"/>
      <c r="Y241" s="101">
        <f t="shared" si="12"/>
        <v>-2.170480208813215E-2</v>
      </c>
      <c r="Z241" s="101">
        <f t="shared" si="11"/>
        <v>1.7531075067968797E-2</v>
      </c>
    </row>
    <row r="242" spans="1:26" ht="15.75" x14ac:dyDescent="0.25">
      <c r="A242" s="4" t="s">
        <v>14</v>
      </c>
      <c r="B242" s="7">
        <v>0.7</v>
      </c>
      <c r="C242" s="39">
        <v>-6.0600000000000001E-2</v>
      </c>
      <c r="D242" s="39">
        <v>5.1999999999999998E-3</v>
      </c>
      <c r="E242" s="39">
        <v>7.0900000000000005E-2</v>
      </c>
      <c r="F242" s="46">
        <v>-2.1399999999999999E-2</v>
      </c>
      <c r="G242" s="46">
        <v>-1.34E-2</v>
      </c>
      <c r="H242" s="46">
        <v>-5.4000000000000003E-3</v>
      </c>
      <c r="I242" s="54">
        <v>-1.8700000000000001E-2</v>
      </c>
      <c r="J242" s="54">
        <v>-1.2800000000000001E-2</v>
      </c>
      <c r="K242" s="54">
        <v>-6.7999999999999996E-3</v>
      </c>
      <c r="L242" s="47">
        <v>-2.7900000000000001E-2</v>
      </c>
      <c r="M242" s="47">
        <v>-1.43E-2</v>
      </c>
      <c r="N242" s="47">
        <v>-5.9999999999999995E-4</v>
      </c>
      <c r="O242" s="48">
        <v>-2.8199999999999999E-2</v>
      </c>
      <c r="P242" s="48">
        <v>-1.9199999999999998E-2</v>
      </c>
      <c r="Q242" s="48">
        <v>-1.0200000000000001E-2</v>
      </c>
      <c r="S242" s="109">
        <v>0.10559699511690721</v>
      </c>
      <c r="T242" s="109">
        <v>-0.12817653585991931</v>
      </c>
      <c r="U242" s="109">
        <v>2.0990098970215799E-2</v>
      </c>
      <c r="V242" s="109">
        <v>5.6839085061575183E-3</v>
      </c>
      <c r="W242" s="98">
        <f t="shared" si="10"/>
        <v>0.43</v>
      </c>
      <c r="X242" s="104"/>
      <c r="Y242" s="101">
        <f t="shared" si="12"/>
        <v>-1.4600927052433359E-2</v>
      </c>
      <c r="Z242" s="101">
        <f t="shared" si="11"/>
        <v>8.2339064797945678E-3</v>
      </c>
    </row>
    <row r="243" spans="1:26" ht="15.75" x14ac:dyDescent="0.25">
      <c r="A243" s="4" t="s">
        <v>14</v>
      </c>
      <c r="B243" s="7">
        <v>0.72</v>
      </c>
      <c r="C243" s="39">
        <v>-4.8099999999999997E-2</v>
      </c>
      <c r="D243" s="39">
        <v>-2.7000000000000001E-3</v>
      </c>
      <c r="E243" s="39">
        <v>4.2700000000000002E-2</v>
      </c>
      <c r="F243" s="46">
        <v>-1.55E-2</v>
      </c>
      <c r="G243" s="46">
        <v>-1.0500000000000001E-2</v>
      </c>
      <c r="H243" s="46">
        <v>-5.4999999999999997E-3</v>
      </c>
      <c r="I243" s="54">
        <v>-1.47E-2</v>
      </c>
      <c r="J243" s="54">
        <v>-1.04E-2</v>
      </c>
      <c r="K243" s="54">
        <v>-6.1999999999999998E-3</v>
      </c>
      <c r="L243" s="47">
        <v>-2.0899999999999998E-2</v>
      </c>
      <c r="M243" s="47">
        <v>-1.17E-2</v>
      </c>
      <c r="N243" s="47">
        <v>-2.5999999999999999E-3</v>
      </c>
      <c r="O243" s="48">
        <v>-2.23E-2</v>
      </c>
      <c r="P243" s="48">
        <v>-1.55E-2</v>
      </c>
      <c r="Q243" s="48">
        <v>-8.6E-3</v>
      </c>
      <c r="S243" s="109">
        <v>2.7216402941624931E-2</v>
      </c>
      <c r="T243" s="109">
        <v>-4.3647594998815882E-2</v>
      </c>
      <c r="U243" s="109">
        <v>2.6010586916309451E-3</v>
      </c>
      <c r="V243" s="109">
        <v>2.5737853745530139E-3</v>
      </c>
      <c r="W243" s="98">
        <f t="shared" si="10"/>
        <v>0.43</v>
      </c>
      <c r="X243" s="104"/>
      <c r="Y243" s="101">
        <f t="shared" si="12"/>
        <v>-1.1135094253953435E-2</v>
      </c>
      <c r="Z243" s="101">
        <f t="shared" si="11"/>
        <v>3.7284745259664894E-3</v>
      </c>
    </row>
    <row r="244" spans="1:26" ht="15.75" x14ac:dyDescent="0.25">
      <c r="A244" s="4" t="s">
        <v>14</v>
      </c>
      <c r="B244" s="7">
        <v>0.74</v>
      </c>
      <c r="C244" s="39">
        <v>-3.7100000000000001E-2</v>
      </c>
      <c r="D244" s="39">
        <v>-5.7000000000000002E-3</v>
      </c>
      <c r="E244" s="39">
        <v>2.58E-2</v>
      </c>
      <c r="F244" s="46">
        <v>-1.2699999999999999E-2</v>
      </c>
      <c r="G244" s="46">
        <v>-9.4000000000000004E-3</v>
      </c>
      <c r="H244" s="46">
        <v>-6.1000000000000004E-3</v>
      </c>
      <c r="I244" s="54">
        <v>-1.3100000000000001E-2</v>
      </c>
      <c r="J244" s="54">
        <v>-9.5999999999999992E-3</v>
      </c>
      <c r="K244" s="54">
        <v>-6.1000000000000004E-3</v>
      </c>
      <c r="L244" s="47">
        <v>-1.61E-2</v>
      </c>
      <c r="M244" s="47">
        <v>-1.0500000000000001E-2</v>
      </c>
      <c r="N244" s="47">
        <v>-5.0000000000000001E-3</v>
      </c>
      <c r="O244" s="48">
        <v>-1.8499999999999999E-2</v>
      </c>
      <c r="P244" s="48">
        <v>-1.34E-2</v>
      </c>
      <c r="Q244" s="48">
        <v>-8.3000000000000001E-3</v>
      </c>
      <c r="S244" s="109">
        <v>3.4568971305521711E-3</v>
      </c>
      <c r="T244" s="109">
        <v>-1.5481646442248189E-2</v>
      </c>
      <c r="U244" s="109">
        <v>-3.8457995865554821E-3</v>
      </c>
      <c r="V244" s="109">
        <v>1.3231047702126279E-3</v>
      </c>
      <c r="W244" s="98">
        <f t="shared" si="10"/>
        <v>0.43</v>
      </c>
      <c r="X244" s="104"/>
      <c r="Y244" s="101">
        <f t="shared" si="12"/>
        <v>-9.8637272772831072E-3</v>
      </c>
      <c r="Z244" s="101">
        <f t="shared" si="11"/>
        <v>1.9166953389729573E-3</v>
      </c>
    </row>
    <row r="245" spans="1:26" ht="15.75" x14ac:dyDescent="0.25">
      <c r="A245" s="4" t="s">
        <v>14</v>
      </c>
      <c r="B245" s="7">
        <v>0.76</v>
      </c>
      <c r="C245" s="39">
        <v>-3.0300000000000001E-2</v>
      </c>
      <c r="D245" s="39">
        <v>-7.4000000000000003E-3</v>
      </c>
      <c r="E245" s="39">
        <v>1.55E-2</v>
      </c>
      <c r="F245" s="46">
        <v>-1.21E-2</v>
      </c>
      <c r="G245" s="46">
        <v>-9.4000000000000004E-3</v>
      </c>
      <c r="H245" s="46">
        <v>-6.7000000000000002E-3</v>
      </c>
      <c r="I245" s="54">
        <v>-1.2699999999999999E-2</v>
      </c>
      <c r="J245" s="54">
        <v>-9.7000000000000003E-3</v>
      </c>
      <c r="K245" s="54">
        <v>-6.7000000000000002E-3</v>
      </c>
      <c r="L245" s="47">
        <v>-1.3899999999999999E-2</v>
      </c>
      <c r="M245" s="47">
        <v>-1.0500000000000001E-2</v>
      </c>
      <c r="N245" s="47">
        <v>-7.1000000000000004E-3</v>
      </c>
      <c r="O245" s="48">
        <v>-1.6899999999999998E-2</v>
      </c>
      <c r="P245" s="48">
        <v>-1.2800000000000001E-2</v>
      </c>
      <c r="Q245" s="48">
        <v>-8.8000000000000005E-3</v>
      </c>
      <c r="S245" s="109">
        <v>-4.8351384278379223E-3</v>
      </c>
      <c r="T245" s="109">
        <v>-4.8910845062526886E-3</v>
      </c>
      <c r="U245" s="109">
        <v>-6.8148765205005386E-3</v>
      </c>
      <c r="V245" s="109">
        <v>7.6140554492623949E-4</v>
      </c>
      <c r="W245" s="98">
        <f t="shared" si="10"/>
        <v>0.43</v>
      </c>
      <c r="X245" s="104"/>
      <c r="Y245" s="101">
        <f t="shared" si="12"/>
        <v>-9.8120599534964256E-3</v>
      </c>
      <c r="Z245" s="101">
        <f t="shared" si="11"/>
        <v>1.1029984109223335E-3</v>
      </c>
    </row>
    <row r="246" spans="1:26" ht="15.75" x14ac:dyDescent="0.25">
      <c r="A246" s="4" t="s">
        <v>14</v>
      </c>
      <c r="B246" s="7">
        <v>0.78</v>
      </c>
      <c r="C246" s="39">
        <v>-2.47E-2</v>
      </c>
      <c r="D246" s="39">
        <v>-8.6E-3</v>
      </c>
      <c r="E246" s="39">
        <v>7.4999999999999997E-3</v>
      </c>
      <c r="F246" s="46">
        <v>-1.2500000000000001E-2</v>
      </c>
      <c r="G246" s="46">
        <v>-0.01</v>
      </c>
      <c r="H246" s="46">
        <v>-7.4999999999999997E-3</v>
      </c>
      <c r="I246" s="54">
        <v>-1.3299999999999999E-2</v>
      </c>
      <c r="J246" s="54">
        <v>-1.04E-2</v>
      </c>
      <c r="K246" s="54">
        <v>-7.6E-3</v>
      </c>
      <c r="L246" s="47">
        <v>-1.44E-2</v>
      </c>
      <c r="M246" s="47">
        <v>-1.14E-2</v>
      </c>
      <c r="N246" s="47">
        <v>-8.3000000000000001E-3</v>
      </c>
      <c r="O246" s="48">
        <v>-1.7100000000000001E-2</v>
      </c>
      <c r="P246" s="48">
        <v>-1.34E-2</v>
      </c>
      <c r="Q246" s="48">
        <v>-9.7999999999999997E-3</v>
      </c>
      <c r="S246" s="109">
        <v>-7.6856335390090309E-3</v>
      </c>
      <c r="T246" s="109">
        <v>-1.7731883052671379E-3</v>
      </c>
      <c r="U246" s="109">
        <v>-8.3292963979404149E-3</v>
      </c>
      <c r="V246" s="109">
        <v>4.9133136121618122E-4</v>
      </c>
      <c r="W246" s="98">
        <f t="shared" si="10"/>
        <v>0.43</v>
      </c>
      <c r="X246" s="104"/>
      <c r="Y246" s="101">
        <f t="shared" si="12"/>
        <v>-1.0512841010568054E-2</v>
      </c>
      <c r="Z246" s="101">
        <f t="shared" si="11"/>
        <v>7.1175960599322236E-4</v>
      </c>
    </row>
    <row r="247" spans="1:26" ht="15.75" x14ac:dyDescent="0.25">
      <c r="A247" s="4" t="s">
        <v>14</v>
      </c>
      <c r="B247" s="7">
        <v>0.8</v>
      </c>
      <c r="C247" s="39">
        <v>-1.84E-2</v>
      </c>
      <c r="D247" s="39">
        <v>-0.01</v>
      </c>
      <c r="E247" s="39">
        <v>-1.5E-3</v>
      </c>
      <c r="F247" s="46">
        <v>-1.34E-2</v>
      </c>
      <c r="G247" s="46">
        <v>-1.09E-2</v>
      </c>
      <c r="H247" s="46">
        <v>-8.5000000000000006E-3</v>
      </c>
      <c r="I247" s="54">
        <v>-1.4500000000000001E-2</v>
      </c>
      <c r="J247" s="54">
        <v>-1.1599999999999999E-2</v>
      </c>
      <c r="K247" s="54">
        <v>-8.6999999999999994E-3</v>
      </c>
      <c r="L247" s="47">
        <v>-1.61E-2</v>
      </c>
      <c r="M247" s="47">
        <v>-1.2800000000000001E-2</v>
      </c>
      <c r="N247" s="47">
        <v>-9.4999999999999998E-3</v>
      </c>
      <c r="O247" s="48">
        <v>-1.83E-2</v>
      </c>
      <c r="P247" s="48">
        <v>-1.46E-2</v>
      </c>
      <c r="Q247" s="48">
        <v>-1.0800000000000001E-2</v>
      </c>
      <c r="S247" s="109">
        <v>-9.6292736197410612E-3</v>
      </c>
      <c r="T247" s="109">
        <v>-1.9832445466584281E-4</v>
      </c>
      <c r="U247" s="109">
        <v>-9.8005575356369425E-3</v>
      </c>
      <c r="V247" s="109">
        <v>2.1713168133207951E-4</v>
      </c>
      <c r="W247" s="98">
        <f t="shared" si="10"/>
        <v>0.43</v>
      </c>
      <c r="X247" s="104"/>
      <c r="Y247" s="101">
        <f t="shared" si="12"/>
        <v>-1.1666289743433377E-2</v>
      </c>
      <c r="Z247" s="101">
        <f t="shared" si="11"/>
        <v>3.1454446459721957E-4</v>
      </c>
    </row>
    <row r="248" spans="1:26" ht="15.75" x14ac:dyDescent="0.25">
      <c r="A248" s="4" t="s">
        <v>14</v>
      </c>
      <c r="B248" s="7">
        <v>0.82</v>
      </c>
      <c r="C248" s="39">
        <v>-1.3599999999999999E-2</v>
      </c>
      <c r="D248" s="39">
        <v>-1.09E-2</v>
      </c>
      <c r="E248" s="39">
        <v>-8.2000000000000007E-3</v>
      </c>
      <c r="F248" s="46">
        <v>-1.4200000000000001E-2</v>
      </c>
      <c r="G248" s="46">
        <v>-1.17E-2</v>
      </c>
      <c r="H248" s="46">
        <v>-9.1999999999999998E-3</v>
      </c>
      <c r="I248" s="54">
        <v>-1.6E-2</v>
      </c>
      <c r="J248" s="54">
        <v>-1.29E-2</v>
      </c>
      <c r="K248" s="54">
        <v>-9.7999999999999997E-3</v>
      </c>
      <c r="L248" s="47">
        <v>-1.8100000000000002E-2</v>
      </c>
      <c r="M248" s="47">
        <v>-1.44E-2</v>
      </c>
      <c r="N248" s="47">
        <v>-1.0800000000000001E-2</v>
      </c>
      <c r="O248" s="48">
        <v>-2.0199999999999999E-2</v>
      </c>
      <c r="P248" s="48">
        <v>-1.5699999999999999E-2</v>
      </c>
      <c r="Q248" s="48">
        <v>-1.12E-2</v>
      </c>
      <c r="S248" s="109">
        <v>-5.1238950278145751E-3</v>
      </c>
      <c r="T248" s="109">
        <v>-4.9960785672471114E-3</v>
      </c>
      <c r="U248" s="109">
        <v>-9.867128726768001E-3</v>
      </c>
      <c r="V248" s="109">
        <v>1.156569938738947E-4</v>
      </c>
      <c r="W248" s="98">
        <f t="shared" si="10"/>
        <v>0.43</v>
      </c>
      <c r="X248" s="104"/>
      <c r="Y248" s="101">
        <f t="shared" si="12"/>
        <v>-1.2962850701327175E-2</v>
      </c>
      <c r="Z248" s="101">
        <f t="shared" si="11"/>
        <v>1.6754472213269489E-4</v>
      </c>
    </row>
    <row r="249" spans="1:26" ht="15.75" x14ac:dyDescent="0.25">
      <c r="A249" s="4" t="s">
        <v>14</v>
      </c>
      <c r="B249" s="7">
        <v>0.84</v>
      </c>
      <c r="C249" s="39">
        <v>-1.4E-2</v>
      </c>
      <c r="D249" s="39">
        <v>-1.11E-2</v>
      </c>
      <c r="E249" s="39">
        <v>-8.3000000000000001E-3</v>
      </c>
      <c r="F249" s="46">
        <v>-1.5100000000000001E-2</v>
      </c>
      <c r="G249" s="46">
        <v>-1.24E-2</v>
      </c>
      <c r="H249" s="46">
        <v>-9.7000000000000003E-3</v>
      </c>
      <c r="I249" s="54">
        <v>-1.7600000000000001E-2</v>
      </c>
      <c r="J249" s="54">
        <v>-1.43E-2</v>
      </c>
      <c r="K249" s="54">
        <v>-1.09E-2</v>
      </c>
      <c r="L249" s="47">
        <v>-1.9800000000000002E-2</v>
      </c>
      <c r="M249" s="47">
        <v>-1.5699999999999999E-2</v>
      </c>
      <c r="N249" s="47">
        <v>-1.1599999999999999E-2</v>
      </c>
      <c r="O249" s="48">
        <v>-2.23E-2</v>
      </c>
      <c r="P249" s="48">
        <v>-1.6500000000000001E-2</v>
      </c>
      <c r="Q249" s="48">
        <v>-1.0800000000000001E-2</v>
      </c>
      <c r="S249" s="109">
        <v>7.022266669100395E-3</v>
      </c>
      <c r="T249" s="109">
        <v>-1.680085871628708E-2</v>
      </c>
      <c r="U249" s="109">
        <v>-8.3367159152918386E-3</v>
      </c>
      <c r="V249" s="109">
        <v>2.1592672682682211E-4</v>
      </c>
      <c r="W249" s="98">
        <f t="shared" si="10"/>
        <v>0.43</v>
      </c>
      <c r="X249" s="104"/>
      <c r="Y249" s="101">
        <f t="shared" si="12"/>
        <v>-1.426266805617862E-2</v>
      </c>
      <c r="Z249" s="101">
        <f t="shared" si="11"/>
        <v>3.1279892581911498E-4</v>
      </c>
    </row>
    <row r="250" spans="1:26" ht="15.75" x14ac:dyDescent="0.25">
      <c r="A250" s="4" t="s">
        <v>14</v>
      </c>
      <c r="B250" s="7">
        <v>0.86</v>
      </c>
      <c r="C250" s="39">
        <v>-1.4E-2</v>
      </c>
      <c r="D250" s="39">
        <v>-1.1299999999999999E-2</v>
      </c>
      <c r="E250" s="39">
        <v>-8.6E-3</v>
      </c>
      <c r="F250" s="46">
        <v>-1.61E-2</v>
      </c>
      <c r="G250" s="46">
        <v>-1.2999999999999999E-2</v>
      </c>
      <c r="H250" s="46">
        <v>-0.01</v>
      </c>
      <c r="I250" s="54">
        <v>-1.9300000000000001E-2</v>
      </c>
      <c r="J250" s="54">
        <v>-1.54E-2</v>
      </c>
      <c r="K250" s="54">
        <v>-1.15E-2</v>
      </c>
      <c r="L250" s="47">
        <v>-2.12E-2</v>
      </c>
      <c r="M250" s="47">
        <v>-1.6299999999999999E-2</v>
      </c>
      <c r="N250" s="47">
        <v>-1.1299999999999999E-2</v>
      </c>
      <c r="O250" s="48">
        <v>-2.3699999999999999E-2</v>
      </c>
      <c r="P250" s="48">
        <v>-1.66E-2</v>
      </c>
      <c r="Q250" s="48">
        <v>-9.4000000000000004E-3</v>
      </c>
      <c r="S250" s="109">
        <v>1.9068610218502011E-2</v>
      </c>
      <c r="T250" s="109">
        <v>-2.6990323700770018E-2</v>
      </c>
      <c r="U250" s="109">
        <v>-7.115945550798977E-3</v>
      </c>
      <c r="V250" s="109">
        <v>3.03747589352037E-4</v>
      </c>
      <c r="W250" s="98">
        <f t="shared" si="10"/>
        <v>0.43</v>
      </c>
      <c r="X250" s="104"/>
      <c r="Y250" s="101">
        <f t="shared" si="12"/>
        <v>-1.5195998712729062E-2</v>
      </c>
      <c r="Z250" s="101">
        <f t="shared" si="11"/>
        <v>4.4001926517259915E-4</v>
      </c>
    </row>
    <row r="251" spans="1:26" ht="15.75" x14ac:dyDescent="0.25">
      <c r="A251" s="4" t="s">
        <v>14</v>
      </c>
      <c r="B251" s="7">
        <v>0.88</v>
      </c>
      <c r="C251" s="39">
        <v>-1.4E-2</v>
      </c>
      <c r="D251" s="39">
        <v>-1.1299999999999999E-2</v>
      </c>
      <c r="E251" s="39">
        <v>-8.6999999999999994E-3</v>
      </c>
      <c r="F251" s="46">
        <v>-1.66E-2</v>
      </c>
      <c r="G251" s="46">
        <v>-1.32E-2</v>
      </c>
      <c r="H251" s="46">
        <v>-9.7000000000000003E-3</v>
      </c>
      <c r="I251" s="54">
        <v>-1.9900000000000001E-2</v>
      </c>
      <c r="J251" s="54">
        <v>-1.55E-2</v>
      </c>
      <c r="K251" s="54">
        <v>-1.11E-2</v>
      </c>
      <c r="L251" s="47">
        <v>-2.1299999999999999E-2</v>
      </c>
      <c r="M251" s="47">
        <v>-1.54E-2</v>
      </c>
      <c r="N251" s="47">
        <v>-9.5999999999999992E-3</v>
      </c>
      <c r="O251" s="48">
        <v>-2.3900000000000001E-2</v>
      </c>
      <c r="P251" s="48">
        <v>-1.5299999999999999E-2</v>
      </c>
      <c r="Q251" s="48">
        <v>-6.7000000000000002E-3</v>
      </c>
      <c r="S251" s="109">
        <v>2.7886001188714631E-2</v>
      </c>
      <c r="T251" s="109">
        <v>-3.1727315228713367E-2</v>
      </c>
      <c r="U251" s="109">
        <v>-6.6264720606798722E-3</v>
      </c>
      <c r="V251" s="109">
        <v>3.8854178228346669E-4</v>
      </c>
      <c r="W251" s="98">
        <f t="shared" si="10"/>
        <v>0.43</v>
      </c>
      <c r="X251" s="104"/>
      <c r="Y251" s="101">
        <f t="shared" si="12"/>
        <v>-1.5113095989233286E-2</v>
      </c>
      <c r="Z251" s="101">
        <f t="shared" si="11"/>
        <v>5.6285506625396533E-4</v>
      </c>
    </row>
    <row r="252" spans="1:26" ht="15.75" x14ac:dyDescent="0.25">
      <c r="A252" s="4" t="s">
        <v>14</v>
      </c>
      <c r="B252" s="7">
        <v>0.9</v>
      </c>
      <c r="C252" s="39">
        <v>-1.4E-2</v>
      </c>
      <c r="D252" s="39">
        <v>-1.11E-2</v>
      </c>
      <c r="E252" s="39">
        <v>-8.2000000000000007E-3</v>
      </c>
      <c r="F252" s="46">
        <v>-1.5800000000000002E-2</v>
      </c>
      <c r="G252" s="46">
        <v>-1.2E-2</v>
      </c>
      <c r="H252" s="46">
        <v>-8.0999999999999996E-3</v>
      </c>
      <c r="I252" s="54">
        <v>-1.89E-2</v>
      </c>
      <c r="J252" s="54">
        <v>-1.3599999999999999E-2</v>
      </c>
      <c r="K252" s="54">
        <v>-8.3000000000000001E-3</v>
      </c>
      <c r="L252" s="47">
        <v>-1.95E-2</v>
      </c>
      <c r="M252" s="47">
        <v>-1.26E-2</v>
      </c>
      <c r="N252" s="47">
        <v>-5.7000000000000002E-3</v>
      </c>
      <c r="O252" s="48">
        <v>-2.1899999999999999E-2</v>
      </c>
      <c r="P252" s="48">
        <v>-1.2200000000000001E-2</v>
      </c>
      <c r="Q252" s="48">
        <v>-2.3999999999999998E-3</v>
      </c>
      <c r="S252" s="109">
        <v>2.2554992213255701E-2</v>
      </c>
      <c r="T252" s="109">
        <v>-2.150824276510414E-2</v>
      </c>
      <c r="U252" s="109">
        <v>-8.0006340027627999E-3</v>
      </c>
      <c r="V252" s="109">
        <v>5.2195751175785851E-4</v>
      </c>
      <c r="W252" s="98">
        <f t="shared" si="10"/>
        <v>0.43</v>
      </c>
      <c r="X252" s="104"/>
      <c r="Y252" s="101">
        <f t="shared" si="12"/>
        <v>-1.3078760331526601E-2</v>
      </c>
      <c r="Z252" s="101">
        <f t="shared" si="11"/>
        <v>7.5612570708775886E-4</v>
      </c>
    </row>
    <row r="253" spans="1:26" ht="15.75" x14ac:dyDescent="0.25">
      <c r="A253" s="4" t="s">
        <v>14</v>
      </c>
      <c r="B253" s="7">
        <v>0.92</v>
      </c>
      <c r="C253" s="39">
        <v>-1.3100000000000001E-2</v>
      </c>
      <c r="D253" s="39">
        <v>-9.9000000000000008E-3</v>
      </c>
      <c r="E253" s="39">
        <v>-6.7000000000000002E-3</v>
      </c>
      <c r="F253" s="46">
        <v>-1.32E-2</v>
      </c>
      <c r="G253" s="46">
        <v>-9.1000000000000004E-3</v>
      </c>
      <c r="H253" s="46">
        <v>-4.8999999999999998E-3</v>
      </c>
      <c r="I253" s="54">
        <v>-1.5900000000000001E-2</v>
      </c>
      <c r="J253" s="54">
        <v>-9.2999999999999992E-3</v>
      </c>
      <c r="K253" s="54">
        <v>-2.7000000000000001E-3</v>
      </c>
      <c r="L253" s="47">
        <v>-1.5299999999999999E-2</v>
      </c>
      <c r="M253" s="47">
        <v>-7.4999999999999997E-3</v>
      </c>
      <c r="N253" s="47">
        <v>2.9999999999999997E-4</v>
      </c>
      <c r="O253" s="48">
        <v>-1.7399999999999999E-2</v>
      </c>
      <c r="P253" s="48">
        <v>-6.8999999999999999E-3</v>
      </c>
      <c r="Q253" s="48">
        <v>3.5999999999999999E-3</v>
      </c>
      <c r="S253" s="109">
        <v>6.8252545192463068E-3</v>
      </c>
      <c r="T253" s="109">
        <v>-7.411298126221452E-5</v>
      </c>
      <c r="U253" s="109">
        <v>-9.9929090070462242E-3</v>
      </c>
      <c r="V253" s="109">
        <v>5.3816859585864509E-4</v>
      </c>
      <c r="W253" s="98">
        <f t="shared" si="10"/>
        <v>0.43</v>
      </c>
      <c r="X253" s="104"/>
      <c r="Y253" s="101">
        <f t="shared" si="12"/>
        <v>-8.7627880283803351E-3</v>
      </c>
      <c r="Z253" s="101">
        <f t="shared" si="11"/>
        <v>7.7960964429001295E-4</v>
      </c>
    </row>
    <row r="254" spans="1:26" ht="15.75" x14ac:dyDescent="0.25">
      <c r="A254" s="4" t="s">
        <v>14</v>
      </c>
      <c r="B254" s="7">
        <v>0.94</v>
      </c>
      <c r="C254" s="39">
        <v>-1.09E-2</v>
      </c>
      <c r="D254" s="39">
        <v>-7.9000000000000008E-3</v>
      </c>
      <c r="E254" s="39">
        <v>-4.8999999999999998E-3</v>
      </c>
      <c r="F254" s="46">
        <v>-9.5999999999999992E-3</v>
      </c>
      <c r="G254" s="46">
        <v>-5.4000000000000003E-3</v>
      </c>
      <c r="H254" s="46">
        <v>-1.1000000000000001E-3</v>
      </c>
      <c r="I254" s="54">
        <v>-1.0800000000000001E-2</v>
      </c>
      <c r="J254" s="54">
        <v>-3.5999999999999999E-3</v>
      </c>
      <c r="K254" s="54">
        <v>3.5999999999999999E-3</v>
      </c>
      <c r="L254" s="47">
        <v>-9.2999999999999992E-3</v>
      </c>
      <c r="M254" s="47">
        <v>-1.1000000000000001E-3</v>
      </c>
      <c r="N254" s="47">
        <v>7.1000000000000004E-3</v>
      </c>
      <c r="O254" s="48">
        <v>-1.15E-2</v>
      </c>
      <c r="P254" s="48">
        <v>-5.9999999999999995E-4</v>
      </c>
      <c r="Q254" s="48">
        <v>1.03E-2</v>
      </c>
      <c r="S254" s="109">
        <v>-1.466244598847395E-2</v>
      </c>
      <c r="T254" s="109">
        <v>2.700168121782261E-2</v>
      </c>
      <c r="U254" s="109">
        <v>-1.2087344309815231E-2</v>
      </c>
      <c r="V254" s="109">
        <v>4.5874403417168368E-4</v>
      </c>
      <c r="W254" s="99">
        <f t="shared" si="10"/>
        <v>0.43</v>
      </c>
      <c r="X254" s="104"/>
      <c r="Y254" s="101">
        <f t="shared" si="12"/>
        <v>-3.1877076494203418E-3</v>
      </c>
      <c r="Z254" s="101">
        <f t="shared" si="11"/>
        <v>6.6455247677567873E-4</v>
      </c>
    </row>
    <row r="255" spans="1:26" ht="15.75" x14ac:dyDescent="0.25">
      <c r="A255" s="4" t="s">
        <v>14</v>
      </c>
      <c r="B255" s="7">
        <v>0.96</v>
      </c>
      <c r="C255" s="39">
        <v>-9.1999999999999998E-3</v>
      </c>
      <c r="D255" s="39">
        <v>-6.1000000000000004E-3</v>
      </c>
      <c r="E255" s="39">
        <v>-3.0999999999999999E-3</v>
      </c>
      <c r="F255" s="46">
        <v>-6.7999999999999996E-3</v>
      </c>
      <c r="G255" s="46">
        <v>-2.5000000000000001E-3</v>
      </c>
      <c r="H255" s="46">
        <v>1.9E-3</v>
      </c>
      <c r="I255" s="54">
        <v>-5.7000000000000002E-3</v>
      </c>
      <c r="J255" s="54">
        <v>1.2999999999999999E-3</v>
      </c>
      <c r="K255" s="54">
        <v>8.3000000000000001E-3</v>
      </c>
      <c r="L255" s="47">
        <v>-4.1000000000000003E-3</v>
      </c>
      <c r="M255" s="47">
        <v>4.4000000000000003E-3</v>
      </c>
      <c r="N255" s="47">
        <v>1.2800000000000001E-2</v>
      </c>
      <c r="O255" s="48">
        <v>-6.6E-3</v>
      </c>
      <c r="P255" s="48">
        <v>4.4999999999999997E-3</v>
      </c>
      <c r="Q255" s="48">
        <v>1.5699999999999999E-2</v>
      </c>
      <c r="S255" s="109">
        <v>-3.4087088457983188E-2</v>
      </c>
      <c r="T255" s="109">
        <v>5.0716689345009287E-2</v>
      </c>
      <c r="U255" s="109">
        <v>-1.397211955828347E-2</v>
      </c>
      <c r="V255" s="109">
        <v>6.19849456605914E-4</v>
      </c>
      <c r="W255" s="98">
        <f t="shared" si="10"/>
        <v>0.43</v>
      </c>
      <c r="X255" s="104"/>
      <c r="Y255" s="101">
        <f t="shared" si="12"/>
        <v>1.5333542041894316E-3</v>
      </c>
      <c r="Z255" s="101">
        <f t="shared" si="11"/>
        <v>8.9793536467301042E-4</v>
      </c>
    </row>
    <row r="256" spans="1:26" ht="15.75" x14ac:dyDescent="0.25">
      <c r="A256" s="4" t="s">
        <v>14</v>
      </c>
      <c r="B256" s="7">
        <v>0.98</v>
      </c>
      <c r="C256" s="39">
        <v>-8.8000000000000005E-3</v>
      </c>
      <c r="D256" s="39">
        <v>-5.1999999999999998E-3</v>
      </c>
      <c r="E256" s="39">
        <v>-1.6999999999999999E-3</v>
      </c>
      <c r="F256" s="46">
        <v>-6.3E-3</v>
      </c>
      <c r="G256" s="46">
        <v>-1.2999999999999999E-3</v>
      </c>
      <c r="H256" s="46">
        <v>3.5999999999999999E-3</v>
      </c>
      <c r="I256" s="54">
        <v>-4.4999999999999997E-3</v>
      </c>
      <c r="J256" s="54">
        <v>3.3E-3</v>
      </c>
      <c r="K256" s="54">
        <v>1.11E-2</v>
      </c>
      <c r="L256" s="47">
        <v>-3.0999999999999999E-3</v>
      </c>
      <c r="M256" s="47">
        <v>6.0000000000000001E-3</v>
      </c>
      <c r="N256" s="47">
        <v>1.52E-2</v>
      </c>
      <c r="O256" s="48">
        <v>-6.4999999999999997E-3</v>
      </c>
      <c r="P256" s="48">
        <v>5.1999999999999998E-3</v>
      </c>
      <c r="Q256" s="48">
        <v>1.7000000000000001E-2</v>
      </c>
      <c r="S256" s="109">
        <v>-4.9690735589383118E-2</v>
      </c>
      <c r="T256" s="109">
        <v>6.4121980919043309E-2</v>
      </c>
      <c r="U256" s="109">
        <v>-1.503547902794793E-2</v>
      </c>
      <c r="V256" s="109">
        <v>7.8455595065191682E-4</v>
      </c>
      <c r="W256" s="98">
        <f t="shared" si="10"/>
        <v>0.43</v>
      </c>
      <c r="X256" s="104"/>
      <c r="Y256" s="101">
        <f t="shared" si="12"/>
        <v>3.3491557567637519E-3</v>
      </c>
      <c r="Z256" s="101">
        <f t="shared" si="11"/>
        <v>1.1365348894754324E-3</v>
      </c>
    </row>
    <row r="257" spans="1:26" ht="15.75" x14ac:dyDescent="0.25">
      <c r="A257" s="4" t="s">
        <v>14</v>
      </c>
      <c r="B257" s="7">
        <v>1</v>
      </c>
      <c r="C257" s="39">
        <v>-1.15E-2</v>
      </c>
      <c r="D257" s="39">
        <v>-7.3000000000000001E-3</v>
      </c>
      <c r="E257" s="39">
        <v>-3.0999999999999999E-3</v>
      </c>
      <c r="F257" s="46">
        <v>-9.7000000000000003E-3</v>
      </c>
      <c r="G257" s="46">
        <v>-4.0000000000000001E-3</v>
      </c>
      <c r="H257" s="46">
        <v>1.8E-3</v>
      </c>
      <c r="I257" s="54">
        <v>-8.9999999999999993E-3</v>
      </c>
      <c r="J257" s="54">
        <v>-8.0000000000000004E-4</v>
      </c>
      <c r="K257" s="54">
        <v>7.4000000000000003E-3</v>
      </c>
      <c r="L257" s="47">
        <v>-9.7000000000000003E-3</v>
      </c>
      <c r="M257" s="47">
        <v>1E-4</v>
      </c>
      <c r="N257" s="47">
        <v>9.9000000000000008E-3</v>
      </c>
      <c r="O257" s="48">
        <v>-1.2800000000000001E-2</v>
      </c>
      <c r="P257" s="48">
        <v>-1.6000000000000001E-3</v>
      </c>
      <c r="Q257" s="48">
        <v>9.7000000000000003E-3</v>
      </c>
      <c r="S257" s="109">
        <v>-5.3393327020213058E-2</v>
      </c>
      <c r="T257" s="109">
        <v>5.7666450418526548E-2</v>
      </c>
      <c r="U257" s="109">
        <v>-1.5787124285692618E-2</v>
      </c>
      <c r="V257" s="109">
        <v>4.4812038148475008E-4</v>
      </c>
      <c r="W257" s="98">
        <f t="shared" si="10"/>
        <v>0.43</v>
      </c>
      <c r="X257" s="104"/>
      <c r="Y257" s="101">
        <f t="shared" si="12"/>
        <v>-8.6297677176359715E-4</v>
      </c>
      <c r="Z257" s="101">
        <f t="shared" si="11"/>
        <v>6.4916268599997102E-4</v>
      </c>
    </row>
  </sheetData>
  <mergeCells count="5">
    <mergeCell ref="O1:Q1"/>
    <mergeCell ref="C1:E1"/>
    <mergeCell ref="F1:H1"/>
    <mergeCell ref="I1:K1"/>
    <mergeCell ref="L1:N1"/>
  </mergeCells>
  <phoneticPr fontId="2" type="noConversion"/>
  <pageMargins left="0.78740157499999996" right="0.78740157499999996" top="0.984251969" bottom="0.984251969" header="0.5" footer="0.5"/>
  <pageSetup orientation="portrait" horizontalDpi="4294967292" verticalDpi="4294967292"/>
  <headerFooter alignWithMargins="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5"/>
  <sheetViews>
    <sheetView zoomScale="75" zoomScaleNormal="75" workbookViewId="0">
      <selection activeCell="R22" sqref="R22"/>
    </sheetView>
  </sheetViews>
  <sheetFormatPr defaultColWidth="8.85546875" defaultRowHeight="12.75" x14ac:dyDescent="0.2"/>
  <cols>
    <col min="1" max="1" width="9" bestFit="1" customWidth="1"/>
    <col min="2" max="2" width="14" bestFit="1" customWidth="1"/>
    <col min="3" max="3" width="5.42578125" style="39" bestFit="1" customWidth="1"/>
    <col min="4" max="4" width="6.85546875" style="39" bestFit="1" customWidth="1"/>
    <col min="5" max="5" width="5.85546875" style="39" bestFit="1" customWidth="1"/>
    <col min="6" max="6" width="5.42578125" style="46" bestFit="1" customWidth="1"/>
    <col min="7" max="7" width="6.85546875" style="46" bestFit="1" customWidth="1"/>
    <col min="8" max="8" width="5.85546875" style="46" bestFit="1" customWidth="1"/>
    <col min="9" max="9" width="5.42578125" style="54" bestFit="1" customWidth="1"/>
    <col min="10" max="10" width="6.85546875" style="54" bestFit="1" customWidth="1"/>
    <col min="11" max="11" width="5.85546875" style="54" bestFit="1" customWidth="1"/>
    <col min="12" max="12" width="5.42578125" style="47" bestFit="1" customWidth="1"/>
    <col min="13" max="13" width="6.85546875" style="47" bestFit="1" customWidth="1"/>
    <col min="14" max="14" width="5.85546875" style="47" bestFit="1" customWidth="1"/>
    <col min="15" max="15" width="5.42578125" style="48" bestFit="1" customWidth="1"/>
    <col min="16" max="16" width="6.85546875" style="48" bestFit="1" customWidth="1"/>
    <col min="17" max="17" width="5.85546875" style="48" bestFit="1" customWidth="1"/>
    <col min="19" max="19" width="10.140625" bestFit="1" customWidth="1"/>
    <col min="20" max="20" width="9.42578125" bestFit="1" customWidth="1"/>
    <col min="21" max="21" width="9.28515625" bestFit="1" customWidth="1"/>
    <col min="22" max="22" width="9" customWidth="1"/>
    <col min="23" max="23" width="9.140625" bestFit="1" customWidth="1"/>
    <col min="25" max="25" width="9" bestFit="1" customWidth="1"/>
    <col min="26" max="26" width="9" customWidth="1"/>
  </cols>
  <sheetData>
    <row r="1" spans="1:26" ht="15.75" x14ac:dyDescent="0.25">
      <c r="A1" s="3" t="s">
        <v>31</v>
      </c>
      <c r="B1" s="5" t="s">
        <v>5</v>
      </c>
      <c r="C1" s="116" t="s">
        <v>0</v>
      </c>
      <c r="D1" s="116"/>
      <c r="E1" s="116"/>
      <c r="F1" s="117" t="s">
        <v>1</v>
      </c>
      <c r="G1" s="117"/>
      <c r="H1" s="117"/>
      <c r="I1" s="118" t="s">
        <v>2</v>
      </c>
      <c r="J1" s="118"/>
      <c r="K1" s="118"/>
      <c r="L1" s="119" t="s">
        <v>3</v>
      </c>
      <c r="M1" s="119"/>
      <c r="N1" s="119"/>
      <c r="O1" s="115" t="s">
        <v>4</v>
      </c>
      <c r="P1" s="115"/>
      <c r="Q1" s="115"/>
      <c r="S1" s="59"/>
      <c r="T1" s="59"/>
      <c r="U1" s="59"/>
      <c r="V1" s="59"/>
      <c r="W1" s="94" t="s">
        <v>42</v>
      </c>
      <c r="X1" s="95"/>
      <c r="Y1" s="96"/>
      <c r="Z1" s="96"/>
    </row>
    <row r="2" spans="1:26" ht="16.5" thickBot="1" x14ac:dyDescent="0.3">
      <c r="A2" s="2"/>
      <c r="B2" s="6"/>
      <c r="C2" s="29" t="s">
        <v>19</v>
      </c>
      <c r="D2" s="30" t="s">
        <v>18</v>
      </c>
      <c r="E2" s="29" t="s">
        <v>20</v>
      </c>
      <c r="F2" s="31" t="s">
        <v>19</v>
      </c>
      <c r="G2" s="32" t="s">
        <v>18</v>
      </c>
      <c r="H2" s="31" t="s">
        <v>20</v>
      </c>
      <c r="I2" s="33" t="s">
        <v>19</v>
      </c>
      <c r="J2" s="34" t="s">
        <v>18</v>
      </c>
      <c r="K2" s="33" t="s">
        <v>20</v>
      </c>
      <c r="L2" s="35" t="s">
        <v>19</v>
      </c>
      <c r="M2" s="36" t="s">
        <v>18</v>
      </c>
      <c r="N2" s="35" t="s">
        <v>20</v>
      </c>
      <c r="O2" s="37" t="s">
        <v>19</v>
      </c>
      <c r="P2" s="38" t="s">
        <v>18</v>
      </c>
      <c r="Q2" s="37" t="s">
        <v>20</v>
      </c>
      <c r="S2" s="59" t="s">
        <v>35</v>
      </c>
      <c r="T2" s="59" t="s">
        <v>36</v>
      </c>
      <c r="U2" s="59" t="s">
        <v>37</v>
      </c>
      <c r="V2" s="59" t="s">
        <v>38</v>
      </c>
      <c r="W2" s="97">
        <v>0.43</v>
      </c>
      <c r="X2" s="95"/>
      <c r="Y2" s="60" t="s">
        <v>39</v>
      </c>
      <c r="Z2" s="60" t="s">
        <v>41</v>
      </c>
    </row>
    <row r="3" spans="1:26" ht="15.75" x14ac:dyDescent="0.25">
      <c r="A3" s="4" t="s">
        <v>28</v>
      </c>
      <c r="B3" s="7">
        <v>0</v>
      </c>
      <c r="C3" s="39">
        <v>-0.14019999999999999</v>
      </c>
      <c r="D3" s="39">
        <v>-3.2800000000000003E-2</v>
      </c>
      <c r="E3" s="39">
        <v>7.46E-2</v>
      </c>
      <c r="F3" s="40">
        <v>-6.6500000000000004E-2</v>
      </c>
      <c r="G3" s="41">
        <v>-4.1000000000000003E-3</v>
      </c>
      <c r="H3" s="40">
        <v>5.8200000000000002E-2</v>
      </c>
      <c r="I3" s="52">
        <v>-7.3899999999999993E-2</v>
      </c>
      <c r="J3" s="53">
        <v>3.6999999999999998E-2</v>
      </c>
      <c r="K3" s="52">
        <v>0.1479</v>
      </c>
      <c r="L3" s="42">
        <v>-0.1444</v>
      </c>
      <c r="M3" s="43">
        <v>0.10489999999999999</v>
      </c>
      <c r="N3" s="42">
        <v>0.35420000000000001</v>
      </c>
      <c r="O3" s="44">
        <v>-3.1899999999999998E-2</v>
      </c>
      <c r="P3" s="45">
        <v>0.55130000000000001</v>
      </c>
      <c r="Q3" s="44">
        <v>1.1344000000000001</v>
      </c>
      <c r="S3" s="109">
        <v>3.681241107031338</v>
      </c>
      <c r="T3" s="109">
        <v>-2.1864923480313898</v>
      </c>
      <c r="U3" s="109">
        <v>0.26633515935597862</v>
      </c>
      <c r="V3" s="109">
        <v>8.6659060645015787E-2</v>
      </c>
      <c r="W3" s="98">
        <f t="shared" ref="W3:W66" si="0">W2</f>
        <v>0.43</v>
      </c>
      <c r="X3" s="104"/>
      <c r="Y3" s="101">
        <f t="shared" ref="Y3:Y17" si="1">S3*W3^2+T3*W3+U3</f>
        <v>6.8049303925753479E-3</v>
      </c>
      <c r="Z3" s="101">
        <f>1.32240356822621*V3*SQRT(1+1/5+(W3-0.427999999999999)^2/0.171679999999999)</f>
        <v>0.12553731296077472</v>
      </c>
    </row>
    <row r="4" spans="1:26" ht="15.75" x14ac:dyDescent="0.25">
      <c r="A4" s="4" t="s">
        <v>28</v>
      </c>
      <c r="B4" s="7">
        <v>0.02</v>
      </c>
      <c r="C4" s="39">
        <v>-2.7E-2</v>
      </c>
      <c r="D4" s="39">
        <v>0.10390000000000001</v>
      </c>
      <c r="E4" s="39">
        <v>0.23480000000000001</v>
      </c>
      <c r="F4" s="40">
        <v>-4.07E-2</v>
      </c>
      <c r="G4" s="41">
        <v>0.2026</v>
      </c>
      <c r="H4" s="40">
        <v>0.44590000000000002</v>
      </c>
      <c r="I4" s="52">
        <v>-0.21929999999999999</v>
      </c>
      <c r="J4" s="53">
        <v>0.22420000000000001</v>
      </c>
      <c r="K4" s="52">
        <v>0.66759999999999997</v>
      </c>
      <c r="L4" s="42">
        <v>-0.50609999999999999</v>
      </c>
      <c r="M4" s="43">
        <v>0.25380000000000003</v>
      </c>
      <c r="N4" s="42">
        <v>1.0137</v>
      </c>
      <c r="O4" s="44">
        <v>-0.26129999999999998</v>
      </c>
      <c r="P4" s="45">
        <v>1.2299</v>
      </c>
      <c r="Q4" s="44">
        <v>2.7212000000000001</v>
      </c>
      <c r="S4" s="109">
        <v>7.5668296315005312</v>
      </c>
      <c r="T4" s="109">
        <v>-4.7427984684529152</v>
      </c>
      <c r="U4" s="109">
        <v>0.78686096305385222</v>
      </c>
      <c r="V4" s="109">
        <v>0.23913837864787341</v>
      </c>
      <c r="W4" s="98">
        <f t="shared" si="0"/>
        <v>0.43</v>
      </c>
      <c r="X4" s="104"/>
      <c r="Y4" s="101">
        <f t="shared" si="1"/>
        <v>0.1465644204835469</v>
      </c>
      <c r="Z4" s="101">
        <f t="shared" ref="Z4:Z67" si="2">1.32240356822621*V4*SQRT(1+1/5+(W4-0.427999999999999)^2/0.171679999999999)</f>
        <v>0.34642412758459762</v>
      </c>
    </row>
    <row r="5" spans="1:26" ht="15.75" x14ac:dyDescent="0.25">
      <c r="A5" s="4" t="s">
        <v>28</v>
      </c>
      <c r="B5" s="7">
        <v>0.04</v>
      </c>
      <c r="C5" s="39">
        <v>-2.8199999999999999E-2</v>
      </c>
      <c r="D5" s="39">
        <v>5.7099999999999998E-2</v>
      </c>
      <c r="E5" s="39">
        <v>0.1424</v>
      </c>
      <c r="F5" s="40">
        <v>-7.7100000000000002E-2</v>
      </c>
      <c r="G5" s="41">
        <v>9.4600000000000004E-2</v>
      </c>
      <c r="H5" s="40">
        <v>0.26629999999999998</v>
      </c>
      <c r="I5" s="52">
        <v>-0.2109</v>
      </c>
      <c r="J5" s="53">
        <v>0.17460000000000001</v>
      </c>
      <c r="K5" s="52">
        <v>0.56010000000000004</v>
      </c>
      <c r="L5" s="42">
        <v>-0.39700000000000002</v>
      </c>
      <c r="M5" s="43">
        <v>0.3306</v>
      </c>
      <c r="N5" s="42">
        <v>1.0582</v>
      </c>
      <c r="O5" s="44">
        <v>-0.1671</v>
      </c>
      <c r="P5" s="45">
        <v>1.5076000000000001</v>
      </c>
      <c r="Q5" s="44">
        <v>3.1823999999999999</v>
      </c>
      <c r="S5" s="109">
        <v>10.062621431543841</v>
      </c>
      <c r="T5" s="109">
        <v>-6.2468078926639157</v>
      </c>
      <c r="U5" s="109">
        <v>0.91771236427074188</v>
      </c>
      <c r="V5" s="109">
        <v>0.2310628811455018</v>
      </c>
      <c r="W5" s="98">
        <f t="shared" si="0"/>
        <v>0.43</v>
      </c>
      <c r="X5" s="104"/>
      <c r="Y5" s="101">
        <f t="shared" si="1"/>
        <v>9.2163673117714229E-2</v>
      </c>
      <c r="Z5" s="101">
        <f t="shared" si="2"/>
        <v>0.33472568255503582</v>
      </c>
    </row>
    <row r="6" spans="1:26" ht="15.75" x14ac:dyDescent="0.25">
      <c r="A6" s="4" t="s">
        <v>28</v>
      </c>
      <c r="B6" s="7">
        <v>0.06</v>
      </c>
      <c r="C6" s="39">
        <v>-1.7100000000000001E-2</v>
      </c>
      <c r="D6" s="39">
        <v>9.0300000000000005E-2</v>
      </c>
      <c r="E6" s="39">
        <v>0.1978</v>
      </c>
      <c r="F6" s="40">
        <v>-2.2499999999999999E-2</v>
      </c>
      <c r="G6" s="41">
        <v>0.15559999999999999</v>
      </c>
      <c r="H6" s="40">
        <v>0.33379999999999999</v>
      </c>
      <c r="I6" s="52">
        <v>-9.7600000000000006E-2</v>
      </c>
      <c r="J6" s="53">
        <v>0.21340000000000001</v>
      </c>
      <c r="K6" s="52">
        <v>0.52429999999999999</v>
      </c>
      <c r="L6" s="42">
        <v>-0.20549999999999999</v>
      </c>
      <c r="M6" s="43">
        <v>0.308</v>
      </c>
      <c r="N6" s="42">
        <v>0.8216</v>
      </c>
      <c r="O6" s="44">
        <v>-0.20730000000000001</v>
      </c>
      <c r="P6" s="45">
        <v>1.0528</v>
      </c>
      <c r="Q6" s="44">
        <v>2.3128000000000002</v>
      </c>
      <c r="S6" s="109">
        <v>5.9672384609331459</v>
      </c>
      <c r="T6" s="109">
        <v>-3.53955381737032</v>
      </c>
      <c r="U6" s="109">
        <v>0.58095532381231918</v>
      </c>
      <c r="V6" s="109">
        <v>0.15470962486789319</v>
      </c>
      <c r="W6" s="98">
        <f t="shared" si="0"/>
        <v>0.43</v>
      </c>
      <c r="X6" s="104"/>
      <c r="Y6" s="101">
        <f t="shared" si="1"/>
        <v>0.16228957376962005</v>
      </c>
      <c r="Z6" s="101">
        <f t="shared" si="2"/>
        <v>0.22411771429929311</v>
      </c>
    </row>
    <row r="7" spans="1:26" ht="15.75" x14ac:dyDescent="0.25">
      <c r="A7" s="4" t="s">
        <v>28</v>
      </c>
      <c r="B7" s="7">
        <v>0.08</v>
      </c>
      <c r="C7" s="39">
        <v>-2.2100000000000002E-2</v>
      </c>
      <c r="D7" s="39">
        <v>9.5200000000000007E-2</v>
      </c>
      <c r="E7" s="39">
        <v>0.21249999999999999</v>
      </c>
      <c r="F7" s="40">
        <v>-4.6100000000000002E-2</v>
      </c>
      <c r="G7" s="41">
        <v>0.1406</v>
      </c>
      <c r="H7" s="40">
        <v>0.32740000000000002</v>
      </c>
      <c r="I7" s="52">
        <v>-5.21E-2</v>
      </c>
      <c r="J7" s="53">
        <v>0.25619999999999998</v>
      </c>
      <c r="K7" s="52">
        <v>0.56459999999999999</v>
      </c>
      <c r="L7" s="42">
        <v>-0.11070000000000001</v>
      </c>
      <c r="M7" s="43">
        <v>0.42220000000000002</v>
      </c>
      <c r="N7" s="42">
        <v>0.95499999999999996</v>
      </c>
      <c r="O7" s="44">
        <v>-0.22090000000000001</v>
      </c>
      <c r="P7" s="45">
        <v>0.81789999999999996</v>
      </c>
      <c r="Q7" s="44">
        <v>1.8567</v>
      </c>
      <c r="S7" s="109">
        <v>3.1702759577382991</v>
      </c>
      <c r="T7" s="109">
        <v>-1.4029653514683369</v>
      </c>
      <c r="U7" s="109">
        <v>0.25729074410121372</v>
      </c>
      <c r="V7" s="109">
        <v>4.0726446056536449E-2</v>
      </c>
      <c r="W7" s="98">
        <f t="shared" si="0"/>
        <v>0.43</v>
      </c>
      <c r="X7" s="104"/>
      <c r="Y7" s="101">
        <f t="shared" si="1"/>
        <v>0.24019966755564032</v>
      </c>
      <c r="Z7" s="101">
        <f t="shared" si="2"/>
        <v>5.8997738566804819E-2</v>
      </c>
    </row>
    <row r="8" spans="1:26" ht="15.75" x14ac:dyDescent="0.25">
      <c r="A8" s="4" t="s">
        <v>28</v>
      </c>
      <c r="B8" s="7">
        <v>0.1</v>
      </c>
      <c r="C8" s="39">
        <v>-1.35E-2</v>
      </c>
      <c r="D8" s="39">
        <v>0.12139999999999999</v>
      </c>
      <c r="E8" s="39">
        <v>0.25640000000000002</v>
      </c>
      <c r="F8" s="40">
        <v>-4.4699999999999997E-2</v>
      </c>
      <c r="G8" s="41">
        <v>0.15060000000000001</v>
      </c>
      <c r="H8" s="40">
        <v>0.34599999999999997</v>
      </c>
      <c r="I8" s="52">
        <v>-1.0800000000000001E-2</v>
      </c>
      <c r="J8" s="53">
        <v>0.34520000000000001</v>
      </c>
      <c r="K8" s="52">
        <v>0.70130000000000003</v>
      </c>
      <c r="L8" s="42">
        <v>-9.5999999999999992E-3</v>
      </c>
      <c r="M8" s="43">
        <v>0.56440000000000001</v>
      </c>
      <c r="N8" s="42">
        <v>1.1384000000000001</v>
      </c>
      <c r="O8" s="44">
        <v>-7.5200000000000003E-2</v>
      </c>
      <c r="P8" s="45">
        <v>0.87480000000000002</v>
      </c>
      <c r="Q8" s="44">
        <v>1.8248</v>
      </c>
      <c r="S8" s="109">
        <v>2.4318860855329238</v>
      </c>
      <c r="T8" s="109">
        <v>-0.61903193566097958</v>
      </c>
      <c r="U8" s="109">
        <v>0.14724180713777779</v>
      </c>
      <c r="V8" s="109">
        <v>1.9653702839099941E-2</v>
      </c>
      <c r="W8" s="98">
        <f t="shared" si="0"/>
        <v>0.43</v>
      </c>
      <c r="X8" s="104"/>
      <c r="Y8" s="101">
        <f t="shared" si="1"/>
        <v>0.33071381201859418</v>
      </c>
      <c r="Z8" s="101">
        <f t="shared" si="2"/>
        <v>2.8471033793649386E-2</v>
      </c>
    </row>
    <row r="9" spans="1:26" ht="15.75" x14ac:dyDescent="0.25">
      <c r="A9" s="4" t="s">
        <v>28</v>
      </c>
      <c r="B9" s="7">
        <v>0.12</v>
      </c>
      <c r="C9" s="39">
        <v>2.8E-3</v>
      </c>
      <c r="D9" s="39">
        <v>0.14460000000000001</v>
      </c>
      <c r="E9" s="39">
        <v>0.28639999999999999</v>
      </c>
      <c r="F9" s="40">
        <v>1.41E-2</v>
      </c>
      <c r="G9" s="41">
        <v>0.22450000000000001</v>
      </c>
      <c r="H9" s="40">
        <v>0.43490000000000001</v>
      </c>
      <c r="I9" s="52">
        <v>7.5499999999999998E-2</v>
      </c>
      <c r="J9" s="53">
        <v>0.434</v>
      </c>
      <c r="K9" s="52">
        <v>0.79249999999999998</v>
      </c>
      <c r="L9" s="42">
        <v>7.7499999999999999E-2</v>
      </c>
      <c r="M9" s="43">
        <v>0.69040000000000001</v>
      </c>
      <c r="N9" s="42">
        <v>1.3031999999999999</v>
      </c>
      <c r="O9" s="44">
        <v>0.10009999999999999</v>
      </c>
      <c r="P9" s="45">
        <v>1.0278</v>
      </c>
      <c r="Q9" s="44">
        <v>1.9556</v>
      </c>
      <c r="S9" s="109">
        <v>2.3226504847787028</v>
      </c>
      <c r="T9" s="109">
        <v>-0.28808116645126852</v>
      </c>
      <c r="U9" s="109">
        <v>0.1223358057920796</v>
      </c>
      <c r="V9" s="109">
        <v>8.6622965691050807E-3</v>
      </c>
      <c r="W9" s="98">
        <f t="shared" si="0"/>
        <v>0.43</v>
      </c>
      <c r="X9" s="104"/>
      <c r="Y9" s="101">
        <f t="shared" si="1"/>
        <v>0.42791897885361624</v>
      </c>
      <c r="Z9" s="101">
        <f t="shared" si="2"/>
        <v>1.2548502456186432E-2</v>
      </c>
    </row>
    <row r="10" spans="1:26" ht="15.75" x14ac:dyDescent="0.25">
      <c r="A10" s="4" t="s">
        <v>28</v>
      </c>
      <c r="B10" s="7">
        <v>0.14000000000000001</v>
      </c>
      <c r="C10" s="39">
        <v>-1.52E-2</v>
      </c>
      <c r="D10" s="39">
        <v>0.13550000000000001</v>
      </c>
      <c r="E10" s="39">
        <v>0.28620000000000001</v>
      </c>
      <c r="F10" s="40">
        <v>6.6400000000000001E-2</v>
      </c>
      <c r="G10" s="41">
        <v>0.28199999999999997</v>
      </c>
      <c r="H10" s="40">
        <v>0.49759999999999999</v>
      </c>
      <c r="I10" s="52">
        <v>0.14929999999999999</v>
      </c>
      <c r="J10" s="53">
        <v>0.5141</v>
      </c>
      <c r="K10" s="52">
        <v>0.879</v>
      </c>
      <c r="L10" s="42">
        <v>0.1789</v>
      </c>
      <c r="M10" s="43">
        <v>0.80149999999999999</v>
      </c>
      <c r="N10" s="42">
        <v>1.4239999999999999</v>
      </c>
      <c r="O10" s="44">
        <v>0.17349999999999999</v>
      </c>
      <c r="P10" s="45">
        <v>1.0971</v>
      </c>
      <c r="Q10" s="44">
        <v>2.0207000000000002</v>
      </c>
      <c r="S10" s="109">
        <v>1.4279038484722291</v>
      </c>
      <c r="T10" s="109">
        <v>0.63990880182104104</v>
      </c>
      <c r="U10" s="109">
        <v>-1.843861229908491E-2</v>
      </c>
      <c r="V10" s="109">
        <v>1.2466294035101249E-2</v>
      </c>
      <c r="W10" s="98">
        <f t="shared" si="0"/>
        <v>0.43</v>
      </c>
      <c r="X10" s="104"/>
      <c r="Y10" s="101">
        <f t="shared" si="1"/>
        <v>0.5207415940664778</v>
      </c>
      <c r="Z10" s="101">
        <f t="shared" si="2"/>
        <v>1.8059104773316684E-2</v>
      </c>
    </row>
    <row r="11" spans="1:26" ht="15.75" x14ac:dyDescent="0.25">
      <c r="A11" s="4" t="s">
        <v>28</v>
      </c>
      <c r="B11" s="7">
        <v>0.16</v>
      </c>
      <c r="C11" s="39">
        <v>-2.6599999999999999E-2</v>
      </c>
      <c r="D11" s="39">
        <v>0.11559999999999999</v>
      </c>
      <c r="E11" s="39">
        <v>0.25779999999999997</v>
      </c>
      <c r="F11" s="40">
        <v>5.3699999999999998E-2</v>
      </c>
      <c r="G11" s="41">
        <v>0.27329999999999999</v>
      </c>
      <c r="H11" s="40">
        <v>0.49280000000000002</v>
      </c>
      <c r="I11" s="52">
        <v>0.1883</v>
      </c>
      <c r="J11" s="53">
        <v>0.52639999999999998</v>
      </c>
      <c r="K11" s="52">
        <v>0.86450000000000005</v>
      </c>
      <c r="L11" s="42">
        <v>0.25990000000000002</v>
      </c>
      <c r="M11" s="43">
        <v>0.83720000000000006</v>
      </c>
      <c r="N11" s="42">
        <v>1.4144000000000001</v>
      </c>
      <c r="O11" s="44">
        <v>0.15870000000000001</v>
      </c>
      <c r="P11" s="45">
        <v>1.1188</v>
      </c>
      <c r="Q11" s="44">
        <v>2.0789</v>
      </c>
      <c r="S11" s="109">
        <v>1.2139915379910511</v>
      </c>
      <c r="T11" s="109">
        <v>0.92122688052629154</v>
      </c>
      <c r="U11" s="109">
        <v>-8.4092544209066394E-2</v>
      </c>
      <c r="V11" s="109">
        <v>2.2714866781539059E-2</v>
      </c>
      <c r="W11" s="98">
        <f t="shared" si="0"/>
        <v>0.43</v>
      </c>
      <c r="X11" s="104"/>
      <c r="Y11" s="101">
        <f t="shared" si="1"/>
        <v>0.53650204979178417</v>
      </c>
      <c r="Z11" s="101">
        <f t="shared" si="2"/>
        <v>3.2905541772456116E-2</v>
      </c>
    </row>
    <row r="12" spans="1:26" ht="15.75" x14ac:dyDescent="0.25">
      <c r="A12" s="4" t="s">
        <v>28</v>
      </c>
      <c r="B12" s="7">
        <v>0.18</v>
      </c>
      <c r="C12" s="39">
        <v>-4.1099999999999998E-2</v>
      </c>
      <c r="D12" s="39">
        <v>0.1036</v>
      </c>
      <c r="E12" s="39">
        <v>0.24829999999999999</v>
      </c>
      <c r="F12" s="40">
        <v>4.1000000000000002E-2</v>
      </c>
      <c r="G12" s="41">
        <v>0.24260000000000001</v>
      </c>
      <c r="H12" s="40">
        <v>0.44419999999999998</v>
      </c>
      <c r="I12" s="52">
        <v>0.15229999999999999</v>
      </c>
      <c r="J12" s="53">
        <v>0.47749999999999998</v>
      </c>
      <c r="K12" s="52">
        <v>0.80269999999999997</v>
      </c>
      <c r="L12" s="42">
        <v>0.2681</v>
      </c>
      <c r="M12" s="43">
        <v>0.77629999999999999</v>
      </c>
      <c r="N12" s="42">
        <v>1.2845</v>
      </c>
      <c r="O12" s="44">
        <v>0.19309999999999999</v>
      </c>
      <c r="P12" s="45">
        <v>1.099</v>
      </c>
      <c r="Q12" s="44">
        <v>2.0049999999999999</v>
      </c>
      <c r="S12" s="109">
        <v>1.7581103309220489</v>
      </c>
      <c r="T12" s="109">
        <v>0.41903019033350369</v>
      </c>
      <c r="U12" s="109">
        <v>-2.196908064490375E-2</v>
      </c>
      <c r="V12" s="109">
        <v>1.1103535422117301E-2</v>
      </c>
      <c r="W12" s="98">
        <f t="shared" si="0"/>
        <v>0.43</v>
      </c>
      <c r="X12" s="104"/>
      <c r="Y12" s="101">
        <f t="shared" si="1"/>
        <v>0.48328850138598956</v>
      </c>
      <c r="Z12" s="101">
        <f t="shared" si="2"/>
        <v>1.6084965505999381E-2</v>
      </c>
    </row>
    <row r="13" spans="1:26" ht="15.75" x14ac:dyDescent="0.25">
      <c r="A13" s="4" t="s">
        <v>28</v>
      </c>
      <c r="B13" s="7">
        <v>0.2</v>
      </c>
      <c r="C13" s="39">
        <v>-4.58E-2</v>
      </c>
      <c r="D13" s="39">
        <v>9.7699999999999995E-2</v>
      </c>
      <c r="E13" s="39">
        <v>0.24110000000000001</v>
      </c>
      <c r="F13" s="40">
        <v>3.9100000000000003E-2</v>
      </c>
      <c r="G13" s="41">
        <v>0.21809999999999999</v>
      </c>
      <c r="H13" s="40">
        <v>0.3972</v>
      </c>
      <c r="I13" s="52">
        <v>0.11409999999999999</v>
      </c>
      <c r="J13" s="53">
        <v>0.41460000000000002</v>
      </c>
      <c r="K13" s="52">
        <v>0.71499999999999997</v>
      </c>
      <c r="L13" s="42">
        <v>0.20880000000000001</v>
      </c>
      <c r="M13" s="43">
        <v>0.66259999999999997</v>
      </c>
      <c r="N13" s="42">
        <v>1.1164000000000001</v>
      </c>
      <c r="O13" s="44">
        <v>0.25580000000000003</v>
      </c>
      <c r="P13" s="45">
        <v>1.0105999999999999</v>
      </c>
      <c r="Q13" s="44">
        <v>1.7654000000000001</v>
      </c>
      <c r="S13" s="109">
        <v>2.0975096893270688</v>
      </c>
      <c r="T13" s="109">
        <v>-6.6950987919445398E-2</v>
      </c>
      <c r="U13" s="109">
        <v>5.3124715207098439E-2</v>
      </c>
      <c r="V13" s="109">
        <v>1.081334250705784E-2</v>
      </c>
      <c r="W13" s="98">
        <f t="shared" si="0"/>
        <v>0.43</v>
      </c>
      <c r="X13" s="104"/>
      <c r="Y13" s="101">
        <f t="shared" si="1"/>
        <v>0.4121653319583119</v>
      </c>
      <c r="Z13" s="101">
        <f t="shared" si="2"/>
        <v>1.566458201089033E-2</v>
      </c>
    </row>
    <row r="14" spans="1:26" ht="15.75" x14ac:dyDescent="0.25">
      <c r="A14" s="4" t="s">
        <v>28</v>
      </c>
      <c r="B14" s="7">
        <v>0.22</v>
      </c>
      <c r="C14" s="39">
        <v>-4.48E-2</v>
      </c>
      <c r="D14" s="39">
        <v>0.1009</v>
      </c>
      <c r="E14" s="39">
        <v>0.24660000000000001</v>
      </c>
      <c r="F14" s="40">
        <v>4.2500000000000003E-2</v>
      </c>
      <c r="G14" s="41">
        <v>0.21160000000000001</v>
      </c>
      <c r="H14" s="40">
        <v>0.38069999999999998</v>
      </c>
      <c r="I14" s="52">
        <v>0.1104</v>
      </c>
      <c r="J14" s="53">
        <v>0.38159999999999999</v>
      </c>
      <c r="K14" s="52">
        <v>0.65280000000000005</v>
      </c>
      <c r="L14" s="42">
        <v>0.16769999999999999</v>
      </c>
      <c r="M14" s="43">
        <v>0.57730000000000004</v>
      </c>
      <c r="N14" s="42">
        <v>0.9869</v>
      </c>
      <c r="O14" s="44">
        <v>0.2</v>
      </c>
      <c r="P14" s="45">
        <v>0.90569999999999995</v>
      </c>
      <c r="Q14" s="44">
        <v>1.6113</v>
      </c>
      <c r="S14" s="109">
        <v>1.915591978587351</v>
      </c>
      <c r="T14" s="109">
        <v>-0.13635822479784221</v>
      </c>
      <c r="U14" s="109">
        <v>7.7101753031155726E-2</v>
      </c>
      <c r="V14" s="109">
        <v>2.2536043161718759E-2</v>
      </c>
      <c r="W14" s="98">
        <f t="shared" si="0"/>
        <v>0.43</v>
      </c>
      <c r="X14" s="104"/>
      <c r="Y14" s="101">
        <f t="shared" si="1"/>
        <v>0.37266067320888474</v>
      </c>
      <c r="Z14" s="101">
        <f t="shared" si="2"/>
        <v>3.2646491690917399E-2</v>
      </c>
    </row>
    <row r="15" spans="1:26" ht="15.75" x14ac:dyDescent="0.25">
      <c r="A15" s="4" t="s">
        <v>28</v>
      </c>
      <c r="B15" s="7">
        <v>0.24</v>
      </c>
      <c r="C15" s="39">
        <v>-2.2700000000000001E-2</v>
      </c>
      <c r="D15" s="39">
        <v>0.10539999999999999</v>
      </c>
      <c r="E15" s="39">
        <v>0.23350000000000001</v>
      </c>
      <c r="F15" s="40">
        <v>4.2900000000000001E-2</v>
      </c>
      <c r="G15" s="41">
        <v>0.20649999999999999</v>
      </c>
      <c r="H15" s="40">
        <v>0.37019999999999997</v>
      </c>
      <c r="I15" s="52">
        <v>9.4100000000000003E-2</v>
      </c>
      <c r="J15" s="53">
        <v>0.34910000000000002</v>
      </c>
      <c r="K15" s="52">
        <v>0.60399999999999998</v>
      </c>
      <c r="L15" s="42">
        <v>0.1188</v>
      </c>
      <c r="M15" s="43">
        <v>0.50260000000000005</v>
      </c>
      <c r="N15" s="42">
        <v>0.88639999999999997</v>
      </c>
      <c r="O15" s="44">
        <v>7.9899999999999999E-2</v>
      </c>
      <c r="P15" s="45">
        <v>0.81420000000000003</v>
      </c>
      <c r="Q15" s="44">
        <v>1.5484</v>
      </c>
      <c r="S15" s="109">
        <v>1.803047686848545</v>
      </c>
      <c r="T15" s="109">
        <v>-0.2398177691412727</v>
      </c>
      <c r="U15" s="109">
        <v>0.1060030723491692</v>
      </c>
      <c r="V15" s="109">
        <v>3.2183337015359692E-2</v>
      </c>
      <c r="W15" s="98">
        <f t="shared" si="0"/>
        <v>0.43</v>
      </c>
      <c r="X15" s="104"/>
      <c r="Y15" s="101">
        <f t="shared" si="1"/>
        <v>0.33626494891671788</v>
      </c>
      <c r="Z15" s="101">
        <f t="shared" si="2"/>
        <v>4.6621895286510576E-2</v>
      </c>
    </row>
    <row r="16" spans="1:26" ht="15.75" x14ac:dyDescent="0.25">
      <c r="A16" s="4" t="s">
        <v>28</v>
      </c>
      <c r="B16" s="7">
        <v>0.26</v>
      </c>
      <c r="C16" s="39">
        <v>-2.0299999999999999E-2</v>
      </c>
      <c r="D16" s="39">
        <v>9.5100000000000004E-2</v>
      </c>
      <c r="E16" s="39">
        <v>0.21049999999999999</v>
      </c>
      <c r="F16" s="40">
        <v>2.64E-2</v>
      </c>
      <c r="G16" s="41">
        <v>0.18540000000000001</v>
      </c>
      <c r="H16" s="40">
        <v>0.34439999999999998</v>
      </c>
      <c r="I16" s="52">
        <v>4.3099999999999999E-2</v>
      </c>
      <c r="J16" s="53">
        <v>0.29339999999999999</v>
      </c>
      <c r="K16" s="52">
        <v>0.54369999999999996</v>
      </c>
      <c r="L16" s="42">
        <v>4.2500000000000003E-2</v>
      </c>
      <c r="M16" s="43">
        <v>0.40229999999999999</v>
      </c>
      <c r="N16" s="42">
        <v>0.7621</v>
      </c>
      <c r="O16" s="44">
        <v>-1.5599999999999999E-2</v>
      </c>
      <c r="P16" s="45">
        <v>0.72840000000000005</v>
      </c>
      <c r="Q16" s="44">
        <v>1.4722999999999999</v>
      </c>
      <c r="S16" s="109">
        <v>1.992374210904458</v>
      </c>
      <c r="T16" s="109">
        <v>-0.57868036174747461</v>
      </c>
      <c r="U16" s="109">
        <v>0.1552139564719815</v>
      </c>
      <c r="V16" s="109">
        <v>5.048834228810014E-2</v>
      </c>
      <c r="W16" s="98">
        <f t="shared" si="0"/>
        <v>0.43</v>
      </c>
      <c r="X16" s="104"/>
      <c r="Y16" s="101">
        <f t="shared" si="1"/>
        <v>0.27477139251680166</v>
      </c>
      <c r="Z16" s="101">
        <f t="shared" si="2"/>
        <v>7.3139159131382595E-2</v>
      </c>
    </row>
    <row r="17" spans="1:26" ht="15.75" x14ac:dyDescent="0.25">
      <c r="A17" s="4" t="s">
        <v>28</v>
      </c>
      <c r="B17" s="7">
        <v>0.28000000000000003</v>
      </c>
      <c r="C17" s="39">
        <v>-2.2599999999999999E-2</v>
      </c>
      <c r="D17" s="39">
        <v>8.5999999999999993E-2</v>
      </c>
      <c r="E17" s="39">
        <v>0.1946</v>
      </c>
      <c r="F17" s="40">
        <v>-3.3999999999999998E-3</v>
      </c>
      <c r="G17" s="41">
        <v>0.14899999999999999</v>
      </c>
      <c r="H17" s="40">
        <v>0.30130000000000001</v>
      </c>
      <c r="I17" s="52">
        <v>-2.7799999999999998E-2</v>
      </c>
      <c r="J17" s="53">
        <v>0.21510000000000001</v>
      </c>
      <c r="K17" s="52">
        <v>0.45789999999999997</v>
      </c>
      <c r="L17" s="42">
        <v>-7.3999999999999996E-2</v>
      </c>
      <c r="M17" s="43">
        <v>0.27989999999999998</v>
      </c>
      <c r="N17" s="42">
        <v>0.63380000000000003</v>
      </c>
      <c r="O17" s="44">
        <v>-9.4600000000000004E-2</v>
      </c>
      <c r="P17" s="45">
        <v>0.62450000000000006</v>
      </c>
      <c r="Q17" s="44">
        <v>1.3435999999999999</v>
      </c>
      <c r="S17" s="109">
        <v>2.390737987495545</v>
      </c>
      <c r="T17" s="109">
        <v>-1.1314496607754441</v>
      </c>
      <c r="U17" s="109">
        <v>0.2351271277718591</v>
      </c>
      <c r="V17" s="109">
        <v>6.7258804007095649E-2</v>
      </c>
      <c r="W17" s="98">
        <f t="shared" si="0"/>
        <v>0.43</v>
      </c>
      <c r="X17" s="104"/>
      <c r="Y17" s="101">
        <f t="shared" si="1"/>
        <v>0.19065122752634436</v>
      </c>
      <c r="Z17" s="101">
        <f t="shared" si="2"/>
        <v>9.7433430101365917E-2</v>
      </c>
    </row>
    <row r="18" spans="1:26" ht="15.75" x14ac:dyDescent="0.25">
      <c r="A18" s="4" t="s">
        <v>28</v>
      </c>
      <c r="B18" s="7">
        <v>0.3</v>
      </c>
      <c r="C18" s="39">
        <v>-4.8300000000000003E-2</v>
      </c>
      <c r="D18" s="39">
        <v>6.4000000000000001E-2</v>
      </c>
      <c r="E18" s="39">
        <v>0.1762</v>
      </c>
      <c r="F18" s="40">
        <v>-4.9200000000000001E-2</v>
      </c>
      <c r="G18" s="41">
        <v>0.10100000000000001</v>
      </c>
      <c r="H18" s="40">
        <v>0.25130000000000002</v>
      </c>
      <c r="I18" s="52">
        <v>-0.11509999999999999</v>
      </c>
      <c r="J18" s="53">
        <v>0.1232</v>
      </c>
      <c r="K18" s="52">
        <v>0.36159999999999998</v>
      </c>
      <c r="L18" s="42">
        <v>-0.2054</v>
      </c>
      <c r="M18" s="43">
        <v>0.1376</v>
      </c>
      <c r="N18" s="42">
        <v>0.48060000000000003</v>
      </c>
      <c r="O18" s="44">
        <v>-0.2442</v>
      </c>
      <c r="P18" s="45">
        <v>0.43530000000000002</v>
      </c>
      <c r="Q18" s="44">
        <v>1.1149</v>
      </c>
      <c r="S18" s="109">
        <v>2.20005241942857</v>
      </c>
      <c r="T18" s="109">
        <v>-1.295259603817869</v>
      </c>
      <c r="U18" s="109">
        <v>0.24803570815994549</v>
      </c>
      <c r="V18" s="109">
        <v>7.0874500364823484E-2</v>
      </c>
      <c r="W18" s="98">
        <f t="shared" si="0"/>
        <v>0.43</v>
      </c>
      <c r="X18" s="104"/>
      <c r="Y18" s="101">
        <f t="shared" ref="Y18:Y81" si="3">S18*W18^2+T18*W18+U18</f>
        <v>9.7863770870604411E-2</v>
      </c>
      <c r="Z18" s="101">
        <f t="shared" si="2"/>
        <v>0.10267125291934634</v>
      </c>
    </row>
    <row r="19" spans="1:26" ht="15.75" x14ac:dyDescent="0.25">
      <c r="A19" s="4" t="s">
        <v>28</v>
      </c>
      <c r="B19" s="7">
        <v>0.32</v>
      </c>
      <c r="C19" s="39">
        <v>-6.9599999999999995E-2</v>
      </c>
      <c r="D19" s="39">
        <v>3.2899999999999999E-2</v>
      </c>
      <c r="E19" s="39">
        <v>0.13539999999999999</v>
      </c>
      <c r="F19" s="40">
        <v>-0.1011</v>
      </c>
      <c r="G19" s="41">
        <v>4.82E-2</v>
      </c>
      <c r="H19" s="40">
        <v>0.19750000000000001</v>
      </c>
      <c r="I19" s="52">
        <v>-0.20780000000000001</v>
      </c>
      <c r="J19" s="53">
        <v>3.4799999999999998E-2</v>
      </c>
      <c r="K19" s="52">
        <v>0.27750000000000002</v>
      </c>
      <c r="L19" s="42">
        <v>-0.33389999999999997</v>
      </c>
      <c r="M19" s="43">
        <v>-1.1000000000000001E-3</v>
      </c>
      <c r="N19" s="42">
        <v>0.33160000000000001</v>
      </c>
      <c r="O19" s="44">
        <v>-0.44290000000000002</v>
      </c>
      <c r="P19" s="45">
        <v>0.22620000000000001</v>
      </c>
      <c r="Q19" s="44">
        <v>0.8952</v>
      </c>
      <c r="S19" s="109">
        <v>1.7336604504460591</v>
      </c>
      <c r="T19" s="109">
        <v>-1.232315803857803</v>
      </c>
      <c r="U19" s="109">
        <v>0.21852534287011291</v>
      </c>
      <c r="V19" s="109">
        <v>6.8795987073235754E-2</v>
      </c>
      <c r="W19" s="98">
        <f t="shared" si="0"/>
        <v>0.43</v>
      </c>
      <c r="X19" s="104"/>
      <c r="Y19" s="101">
        <f t="shared" si="3"/>
        <v>9.1833644987339424E-3</v>
      </c>
      <c r="Z19" s="101">
        <f t="shared" si="2"/>
        <v>9.9660246665216265E-2</v>
      </c>
    </row>
    <row r="20" spans="1:26" ht="15.75" x14ac:dyDescent="0.25">
      <c r="A20" s="4" t="s">
        <v>28</v>
      </c>
      <c r="B20" s="7">
        <v>0.34</v>
      </c>
      <c r="C20" s="39">
        <v>-0.1022</v>
      </c>
      <c r="D20" s="39">
        <v>-8.0000000000000004E-4</v>
      </c>
      <c r="E20" s="39">
        <v>0.10059999999999999</v>
      </c>
      <c r="F20" s="40">
        <v>-0.15329999999999999</v>
      </c>
      <c r="G20" s="41">
        <v>-5.3E-3</v>
      </c>
      <c r="H20" s="40">
        <v>0.14269999999999999</v>
      </c>
      <c r="I20" s="52">
        <v>-0.34599999999999997</v>
      </c>
      <c r="J20" s="53">
        <v>-6.0900000000000003E-2</v>
      </c>
      <c r="K20" s="52">
        <v>0.22420000000000001</v>
      </c>
      <c r="L20" s="42">
        <v>-0.47360000000000002</v>
      </c>
      <c r="M20" s="43">
        <v>-0.1366</v>
      </c>
      <c r="N20" s="42">
        <v>0.20030000000000001</v>
      </c>
      <c r="O20" s="44">
        <v>-0.66359999999999997</v>
      </c>
      <c r="P20" s="45">
        <v>-0.03</v>
      </c>
      <c r="Q20" s="44">
        <v>0.60360000000000003</v>
      </c>
      <c r="S20" s="109">
        <v>0.89386719933562953</v>
      </c>
      <c r="T20" s="109">
        <v>-0.91372351182831135</v>
      </c>
      <c r="U20" s="109">
        <v>0.14991966986303121</v>
      </c>
      <c r="V20" s="109">
        <v>5.2889043933525913E-2</v>
      </c>
      <c r="W20" s="98">
        <f t="shared" si="0"/>
        <v>0.43</v>
      </c>
      <c r="X20" s="104"/>
      <c r="Y20" s="101">
        <f t="shared" si="3"/>
        <v>-7.7705395065984811E-2</v>
      </c>
      <c r="Z20" s="101">
        <f t="shared" si="2"/>
        <v>7.6616898580022644E-2</v>
      </c>
    </row>
    <row r="21" spans="1:26" ht="15.75" x14ac:dyDescent="0.25">
      <c r="A21" s="4" t="s">
        <v>28</v>
      </c>
      <c r="B21" s="7">
        <v>0.36</v>
      </c>
      <c r="C21" s="39">
        <v>-0.1278</v>
      </c>
      <c r="D21" s="39">
        <v>-2.5700000000000001E-2</v>
      </c>
      <c r="E21" s="39">
        <v>7.6300000000000007E-2</v>
      </c>
      <c r="F21" s="40">
        <v>-0.2059</v>
      </c>
      <c r="G21" s="41">
        <v>-5.5800000000000002E-2</v>
      </c>
      <c r="H21" s="40">
        <v>9.4399999999999998E-2</v>
      </c>
      <c r="I21" s="52">
        <v>-0.39889999999999998</v>
      </c>
      <c r="J21" s="53">
        <v>-0.14099999999999999</v>
      </c>
      <c r="K21" s="52">
        <v>0.11700000000000001</v>
      </c>
      <c r="L21" s="42">
        <v>-0.62160000000000004</v>
      </c>
      <c r="M21" s="43">
        <v>-0.27629999999999999</v>
      </c>
      <c r="N21" s="42">
        <v>6.8900000000000003E-2</v>
      </c>
      <c r="O21" s="44">
        <v>-0.95530000000000004</v>
      </c>
      <c r="P21" s="45">
        <v>-0.32729999999999998</v>
      </c>
      <c r="Q21" s="44">
        <v>0.30070000000000002</v>
      </c>
      <c r="S21" s="109">
        <v>-0.35420643427082188</v>
      </c>
      <c r="T21" s="109">
        <v>-0.32590038608684119</v>
      </c>
      <c r="U21" s="109">
        <v>5.1312348827757211E-2</v>
      </c>
      <c r="V21" s="109">
        <v>3.1480065252571743E-2</v>
      </c>
      <c r="W21" s="98">
        <f t="shared" si="0"/>
        <v>0.43</v>
      </c>
      <c r="X21" s="104"/>
      <c r="Y21" s="101">
        <f t="shared" si="3"/>
        <v>-0.15431758688625946</v>
      </c>
      <c r="Z21" s="101">
        <f t="shared" si="2"/>
        <v>4.5603111483357675E-2</v>
      </c>
    </row>
    <row r="22" spans="1:26" ht="15.75" x14ac:dyDescent="0.25">
      <c r="A22" s="4" t="s">
        <v>28</v>
      </c>
      <c r="B22" s="7">
        <v>0.38</v>
      </c>
      <c r="C22" s="39">
        <v>-0.15920000000000001</v>
      </c>
      <c r="D22" s="39">
        <v>-4.9500000000000002E-2</v>
      </c>
      <c r="E22" s="39">
        <v>6.0100000000000001E-2</v>
      </c>
      <c r="F22" s="40">
        <v>-0.25869999999999999</v>
      </c>
      <c r="G22" s="41">
        <v>-0.1004</v>
      </c>
      <c r="H22" s="40">
        <v>5.7799999999999997E-2</v>
      </c>
      <c r="I22" s="52">
        <v>-0.50209999999999999</v>
      </c>
      <c r="J22" s="53">
        <v>-0.24010000000000001</v>
      </c>
      <c r="K22" s="52">
        <v>2.1899999999999999E-2</v>
      </c>
      <c r="L22" s="42">
        <v>-0.79220000000000002</v>
      </c>
      <c r="M22" s="43">
        <v>-0.42599999999999999</v>
      </c>
      <c r="N22" s="42">
        <v>-5.9900000000000002E-2</v>
      </c>
      <c r="O22" s="44">
        <v>-1.2262</v>
      </c>
      <c r="P22" s="45">
        <v>-0.6099</v>
      </c>
      <c r="Q22" s="44">
        <v>6.3E-3</v>
      </c>
      <c r="S22" s="109">
        <v>-1.278462341651226</v>
      </c>
      <c r="T22" s="109">
        <v>-8.0485682207202449E-3</v>
      </c>
      <c r="U22" s="109">
        <v>-3.6440842455571082E-3</v>
      </c>
      <c r="V22" s="109">
        <v>1.7173426486648029E-2</v>
      </c>
      <c r="W22" s="98">
        <f t="shared" si="0"/>
        <v>0.43</v>
      </c>
      <c r="X22" s="104"/>
      <c r="Y22" s="101">
        <f t="shared" si="3"/>
        <v>-0.24349265555177846</v>
      </c>
      <c r="Z22" s="101">
        <f t="shared" si="2"/>
        <v>2.4878019671762838E-2</v>
      </c>
    </row>
    <row r="23" spans="1:26" ht="15.75" x14ac:dyDescent="0.25">
      <c r="A23" s="4" t="s">
        <v>28</v>
      </c>
      <c r="B23" s="7">
        <v>0.4</v>
      </c>
      <c r="C23" s="39">
        <v>-0.1797</v>
      </c>
      <c r="D23" s="39">
        <v>-7.1099999999999997E-2</v>
      </c>
      <c r="E23" s="39">
        <v>3.7499999999999999E-2</v>
      </c>
      <c r="F23" s="40">
        <v>-0.30909999999999999</v>
      </c>
      <c r="G23" s="41">
        <v>-0.1406</v>
      </c>
      <c r="H23" s="40">
        <v>2.7799999999999998E-2</v>
      </c>
      <c r="I23" s="52">
        <v>-0.58709999999999996</v>
      </c>
      <c r="J23" s="53">
        <v>-0.32519999999999999</v>
      </c>
      <c r="K23" s="52">
        <v>-6.3299999999999995E-2</v>
      </c>
      <c r="L23" s="42">
        <v>-0.95499999999999996</v>
      </c>
      <c r="M23" s="43">
        <v>-0.57340000000000002</v>
      </c>
      <c r="N23" s="42">
        <v>-0.19170000000000001</v>
      </c>
      <c r="O23" s="44">
        <v>-1.4390000000000001</v>
      </c>
      <c r="P23" s="45">
        <v>-0.83640000000000003</v>
      </c>
      <c r="Q23" s="44">
        <v>-0.2339</v>
      </c>
      <c r="S23" s="109">
        <v>-1.852652739066478</v>
      </c>
      <c r="T23" s="109">
        <v>8.9864533033832808E-2</v>
      </c>
      <c r="U23" s="109">
        <v>-2.481299633674015E-2</v>
      </c>
      <c r="V23" s="109">
        <v>1.8224492664011441E-2</v>
      </c>
      <c r="W23" s="98">
        <f t="shared" si="0"/>
        <v>0.43</v>
      </c>
      <c r="X23" s="104"/>
      <c r="Y23" s="101">
        <f t="shared" si="3"/>
        <v>-0.32872673858558382</v>
      </c>
      <c r="Z23" s="101">
        <f t="shared" si="2"/>
        <v>2.6400630494774854E-2</v>
      </c>
    </row>
    <row r="24" spans="1:26" ht="15.75" x14ac:dyDescent="0.25">
      <c r="A24" s="4" t="s">
        <v>28</v>
      </c>
      <c r="B24" s="7">
        <v>0.42</v>
      </c>
      <c r="C24" s="39">
        <v>-0.18629999999999999</v>
      </c>
      <c r="D24" s="39">
        <v>-7.8200000000000006E-2</v>
      </c>
      <c r="E24" s="39">
        <v>2.9899999999999999E-2</v>
      </c>
      <c r="F24" s="40">
        <v>-0.3453</v>
      </c>
      <c r="G24" s="41">
        <v>-0.17069999999999999</v>
      </c>
      <c r="H24" s="40">
        <v>3.8999999999999998E-3</v>
      </c>
      <c r="I24" s="52">
        <v>-0.65500000000000003</v>
      </c>
      <c r="J24" s="53">
        <v>-0.38879999999999998</v>
      </c>
      <c r="K24" s="52">
        <v>-0.1226</v>
      </c>
      <c r="L24" s="42">
        <v>-1.0915999999999999</v>
      </c>
      <c r="M24" s="43">
        <v>-0.69399999999999995</v>
      </c>
      <c r="N24" s="42">
        <v>-0.2964</v>
      </c>
      <c r="O24" s="44">
        <v>-1.6392</v>
      </c>
      <c r="P24" s="45">
        <v>-1.0483</v>
      </c>
      <c r="Q24" s="44">
        <v>-0.45729999999999998</v>
      </c>
      <c r="S24" s="109">
        <v>-2.524985089978693</v>
      </c>
      <c r="T24" s="109">
        <v>0.28529142386164058</v>
      </c>
      <c r="U24" s="109">
        <v>-4.8869972640617057E-2</v>
      </c>
      <c r="V24" s="109">
        <v>1.2395804013052561E-2</v>
      </c>
      <c r="W24" s="98">
        <f t="shared" si="0"/>
        <v>0.43</v>
      </c>
      <c r="X24" s="104"/>
      <c r="Y24" s="101">
        <f t="shared" si="3"/>
        <v>-0.39306440351717187</v>
      </c>
      <c r="Z24" s="101">
        <f t="shared" si="2"/>
        <v>1.7956990488985969E-2</v>
      </c>
    </row>
    <row r="25" spans="1:26" ht="15.75" x14ac:dyDescent="0.25">
      <c r="A25" s="4" t="s">
        <v>28</v>
      </c>
      <c r="B25" s="7">
        <v>0.44</v>
      </c>
      <c r="C25" s="39">
        <v>-0.18029999999999999</v>
      </c>
      <c r="D25" s="39">
        <v>-7.6200000000000004E-2</v>
      </c>
      <c r="E25" s="39">
        <v>2.7900000000000001E-2</v>
      </c>
      <c r="F25" s="40">
        <v>-0.35399999999999998</v>
      </c>
      <c r="G25" s="41">
        <v>-0.17699999999999999</v>
      </c>
      <c r="H25" s="40">
        <v>-1E-4</v>
      </c>
      <c r="I25" s="52">
        <v>-0.67720000000000002</v>
      </c>
      <c r="J25" s="53">
        <v>-0.41299999999999998</v>
      </c>
      <c r="K25" s="52">
        <v>-0.14879999999999999</v>
      </c>
      <c r="L25" s="42">
        <v>-1.1628000000000001</v>
      </c>
      <c r="M25" s="43">
        <v>-0.75570000000000004</v>
      </c>
      <c r="N25" s="42">
        <v>-0.34860000000000002</v>
      </c>
      <c r="O25" s="44">
        <v>-1.7673000000000001</v>
      </c>
      <c r="P25" s="45">
        <v>-1.1383000000000001</v>
      </c>
      <c r="Q25" s="44">
        <v>-0.50919999999999999</v>
      </c>
      <c r="S25" s="109">
        <v>-2.7714034453214822</v>
      </c>
      <c r="T25" s="109">
        <v>0.31390755861098463</v>
      </c>
      <c r="U25" s="109">
        <v>-4.355675765917251E-2</v>
      </c>
      <c r="V25" s="109">
        <v>1.7222811746391939E-2</v>
      </c>
      <c r="W25" s="98">
        <f t="shared" si="0"/>
        <v>0.43</v>
      </c>
      <c r="X25" s="104"/>
      <c r="Y25" s="101">
        <f t="shared" si="3"/>
        <v>-0.42100900449639106</v>
      </c>
      <c r="Z25" s="101">
        <f t="shared" si="2"/>
        <v>2.4949560867362875E-2</v>
      </c>
    </row>
    <row r="26" spans="1:26" ht="15.75" x14ac:dyDescent="0.25">
      <c r="A26" s="4" t="s">
        <v>28</v>
      </c>
      <c r="B26" s="7">
        <v>0.46</v>
      </c>
      <c r="C26" s="39">
        <v>-0.17399999999999999</v>
      </c>
      <c r="D26" s="39">
        <v>-6.6699999999999995E-2</v>
      </c>
      <c r="E26" s="39">
        <v>4.0599999999999997E-2</v>
      </c>
      <c r="F26" s="40">
        <v>-0.33260000000000001</v>
      </c>
      <c r="G26" s="41">
        <v>-0.15640000000000001</v>
      </c>
      <c r="H26" s="40">
        <v>1.9800000000000002E-2</v>
      </c>
      <c r="I26" s="52">
        <v>-0.62970000000000004</v>
      </c>
      <c r="J26" s="53">
        <v>-0.37809999999999999</v>
      </c>
      <c r="K26" s="52">
        <v>-0.12640000000000001</v>
      </c>
      <c r="L26" s="42">
        <v>-1.1366000000000001</v>
      </c>
      <c r="M26" s="43">
        <v>-0.71389999999999998</v>
      </c>
      <c r="N26" s="42">
        <v>-0.2913</v>
      </c>
      <c r="O26" s="44">
        <v>-1.6811</v>
      </c>
      <c r="P26" s="45">
        <v>-1.0175000000000001</v>
      </c>
      <c r="Q26" s="44">
        <v>-0.3538</v>
      </c>
      <c r="S26" s="109">
        <v>-2.224347699823745</v>
      </c>
      <c r="T26" s="109">
        <v>3.01508275818551E-2</v>
      </c>
      <c r="U26" s="109">
        <v>4.4155574606271177E-3</v>
      </c>
      <c r="V26" s="109">
        <v>3.4509170841938532E-2</v>
      </c>
      <c r="W26" s="98">
        <f t="shared" si="0"/>
        <v>0.43</v>
      </c>
      <c r="X26" s="104"/>
      <c r="Y26" s="101">
        <f t="shared" si="3"/>
        <v>-0.39390147637658562</v>
      </c>
      <c r="Z26" s="101">
        <f t="shared" si="2"/>
        <v>4.999117862294121E-2</v>
      </c>
    </row>
    <row r="27" spans="1:26" ht="15.75" x14ac:dyDescent="0.25">
      <c r="A27" s="4" t="s">
        <v>28</v>
      </c>
      <c r="B27" s="7">
        <v>0.48</v>
      </c>
      <c r="C27" s="39">
        <v>-0.15740000000000001</v>
      </c>
      <c r="D27" s="39">
        <v>-4.3700000000000003E-2</v>
      </c>
      <c r="E27" s="39">
        <v>7.0000000000000007E-2</v>
      </c>
      <c r="F27" s="40">
        <v>-0.27860000000000001</v>
      </c>
      <c r="G27" s="41">
        <v>-0.1076</v>
      </c>
      <c r="H27" s="40">
        <v>6.3399999999999998E-2</v>
      </c>
      <c r="I27" s="52">
        <v>-0.53369999999999995</v>
      </c>
      <c r="J27" s="53">
        <v>-0.27839999999999998</v>
      </c>
      <c r="K27" s="52">
        <v>-2.3099999999999999E-2</v>
      </c>
      <c r="L27" s="42">
        <v>-0.97460000000000002</v>
      </c>
      <c r="M27" s="43">
        <v>-0.51500000000000001</v>
      </c>
      <c r="N27" s="42">
        <v>-5.5300000000000002E-2</v>
      </c>
      <c r="O27" s="44">
        <v>-1.3923000000000001</v>
      </c>
      <c r="P27" s="45">
        <v>-0.65349999999999997</v>
      </c>
      <c r="Q27" s="44">
        <v>8.5400000000000004E-2</v>
      </c>
      <c r="S27" s="109">
        <v>-0.84703597693743138</v>
      </c>
      <c r="T27" s="109">
        <v>-0.51690586624634638</v>
      </c>
      <c r="U27" s="109">
        <v>8.5842976456866546E-2</v>
      </c>
      <c r="V27" s="109">
        <v>4.3553237274910693E-2</v>
      </c>
      <c r="W27" s="98">
        <f t="shared" si="0"/>
        <v>0.43</v>
      </c>
      <c r="X27" s="104"/>
      <c r="Y27" s="101">
        <f t="shared" si="3"/>
        <v>-0.29304349816479341</v>
      </c>
      <c r="Z27" s="101">
        <f t="shared" si="2"/>
        <v>6.3092726110109409E-2</v>
      </c>
    </row>
    <row r="28" spans="1:26" ht="15.75" x14ac:dyDescent="0.25">
      <c r="A28" s="4" t="s">
        <v>28</v>
      </c>
      <c r="B28" s="7">
        <v>0.5</v>
      </c>
      <c r="C28" s="39">
        <v>-0.12590000000000001</v>
      </c>
      <c r="D28" s="39">
        <v>-7.4999999999999997E-3</v>
      </c>
      <c r="E28" s="39">
        <v>0.1108</v>
      </c>
      <c r="F28" s="40">
        <v>-0.19789999999999999</v>
      </c>
      <c r="G28" s="41">
        <v>-3.6700000000000003E-2</v>
      </c>
      <c r="H28" s="40">
        <v>0.1246</v>
      </c>
      <c r="I28" s="52">
        <v>-0.36399999999999999</v>
      </c>
      <c r="J28" s="53">
        <v>-9.01E-2</v>
      </c>
      <c r="K28" s="52">
        <v>0.1837</v>
      </c>
      <c r="L28" s="42">
        <v>-0.62760000000000005</v>
      </c>
      <c r="M28" s="43">
        <v>-0.13109999999999999</v>
      </c>
      <c r="N28" s="42">
        <v>0.3654</v>
      </c>
      <c r="O28" s="44">
        <v>-0.83979999999999999</v>
      </c>
      <c r="P28" s="45">
        <v>-6.7699999999999996E-2</v>
      </c>
      <c r="Q28" s="44">
        <v>0.70440000000000003</v>
      </c>
      <c r="S28" s="109">
        <v>0.86554188218523587</v>
      </c>
      <c r="T28" s="109">
        <v>-0.90773377073421391</v>
      </c>
      <c r="U28" s="109">
        <v>0.13361738366131121</v>
      </c>
      <c r="V28" s="109">
        <v>2.7653391670360569E-2</v>
      </c>
      <c r="W28" s="98">
        <f t="shared" si="0"/>
        <v>0.43</v>
      </c>
      <c r="X28" s="104"/>
      <c r="Y28" s="101">
        <f t="shared" si="3"/>
        <v>-9.666944373835068E-2</v>
      </c>
      <c r="Z28" s="101">
        <f t="shared" si="2"/>
        <v>4.0059659759866105E-2</v>
      </c>
    </row>
    <row r="29" spans="1:26" ht="15.75" x14ac:dyDescent="0.25">
      <c r="A29" s="4" t="s">
        <v>28</v>
      </c>
      <c r="B29" s="7">
        <v>0.52</v>
      </c>
      <c r="C29" s="39">
        <v>-8.6199999999999999E-2</v>
      </c>
      <c r="D29" s="39">
        <v>3.2599999999999997E-2</v>
      </c>
      <c r="E29" s="39">
        <v>0.15140000000000001</v>
      </c>
      <c r="F29" s="40">
        <v>-0.1032</v>
      </c>
      <c r="G29" s="41">
        <v>6.9199999999999998E-2</v>
      </c>
      <c r="H29" s="40">
        <v>0.2417</v>
      </c>
      <c r="I29" s="52">
        <v>-0.1195</v>
      </c>
      <c r="J29" s="53">
        <v>0.17330000000000001</v>
      </c>
      <c r="K29" s="52">
        <v>0.4662</v>
      </c>
      <c r="L29" s="42">
        <v>-0.1381</v>
      </c>
      <c r="M29" s="43">
        <v>0.33979999999999999</v>
      </c>
      <c r="N29" s="42">
        <v>0.81759999999999999</v>
      </c>
      <c r="O29" s="44">
        <v>-0.14460000000000001</v>
      </c>
      <c r="P29" s="45">
        <v>0.55479999999999996</v>
      </c>
      <c r="Q29" s="44">
        <v>1.2543</v>
      </c>
      <c r="S29" s="109">
        <v>1.749194073927792</v>
      </c>
      <c r="T29" s="109">
        <v>-0.49688882393291189</v>
      </c>
      <c r="U29" s="109">
        <v>6.612372168251314E-2</v>
      </c>
      <c r="V29" s="109">
        <v>3.1558147218250809E-3</v>
      </c>
      <c r="W29" s="98">
        <f t="shared" si="0"/>
        <v>0.43</v>
      </c>
      <c r="X29" s="104"/>
      <c r="Y29" s="101">
        <f t="shared" si="3"/>
        <v>0.17588751166060979</v>
      </c>
      <c r="Z29" s="101">
        <f t="shared" si="2"/>
        <v>4.5716223719851883E-3</v>
      </c>
    </row>
    <row r="30" spans="1:26" ht="15.75" x14ac:dyDescent="0.25">
      <c r="A30" s="4" t="s">
        <v>28</v>
      </c>
      <c r="B30" s="7">
        <v>0.54</v>
      </c>
      <c r="C30" s="39">
        <v>-2.1499999999999998E-2</v>
      </c>
      <c r="D30" s="39">
        <v>8.4000000000000005E-2</v>
      </c>
      <c r="E30" s="39">
        <v>0.18959999999999999</v>
      </c>
      <c r="F30" s="40">
        <v>-6.9999999999999999E-4</v>
      </c>
      <c r="G30" s="41">
        <v>0.18690000000000001</v>
      </c>
      <c r="H30" s="40">
        <v>0.37459999999999999</v>
      </c>
      <c r="I30" s="52">
        <v>0.122</v>
      </c>
      <c r="J30" s="53">
        <v>0.41439999999999999</v>
      </c>
      <c r="K30" s="52">
        <v>0.70669999999999999</v>
      </c>
      <c r="L30" s="42">
        <v>0.2397</v>
      </c>
      <c r="M30" s="43">
        <v>0.66020000000000001</v>
      </c>
      <c r="N30" s="42">
        <v>1.0807</v>
      </c>
      <c r="O30" s="44">
        <v>0.33119999999999999</v>
      </c>
      <c r="P30" s="45">
        <v>1.0053000000000001</v>
      </c>
      <c r="Q30" s="44">
        <v>1.6795</v>
      </c>
      <c r="S30" s="109">
        <v>2.0678503775277979</v>
      </c>
      <c r="T30" s="109">
        <v>-5.7475598972021799E-3</v>
      </c>
      <c r="U30" s="109">
        <v>2.2821141516156031E-2</v>
      </c>
      <c r="V30" s="109">
        <v>1.1730330930176849E-2</v>
      </c>
      <c r="W30" s="98">
        <f t="shared" si="0"/>
        <v>0.43</v>
      </c>
      <c r="X30" s="104"/>
      <c r="Y30" s="101">
        <f t="shared" si="3"/>
        <v>0.40269522556524895</v>
      </c>
      <c r="Z30" s="101">
        <f t="shared" si="2"/>
        <v>1.6992963161085953E-2</v>
      </c>
    </row>
    <row r="31" spans="1:26" ht="15.75" x14ac:dyDescent="0.25">
      <c r="A31" s="4" t="s">
        <v>28</v>
      </c>
      <c r="B31" s="7">
        <v>0.56000000000000005</v>
      </c>
      <c r="C31" s="39">
        <v>2.1499999999999998E-2</v>
      </c>
      <c r="D31" s="39">
        <v>0.12180000000000001</v>
      </c>
      <c r="E31" s="39">
        <v>0.22220000000000001</v>
      </c>
      <c r="F31" s="40">
        <v>9.8000000000000004E-2</v>
      </c>
      <c r="G31" s="41">
        <v>0.28849999999999998</v>
      </c>
      <c r="H31" s="40">
        <v>0.47889999999999999</v>
      </c>
      <c r="I31" s="52">
        <v>0.2283</v>
      </c>
      <c r="J31" s="53">
        <v>0.51219999999999999</v>
      </c>
      <c r="K31" s="52">
        <v>0.79610000000000003</v>
      </c>
      <c r="L31" s="42">
        <v>0.34310000000000002</v>
      </c>
      <c r="M31" s="43">
        <v>0.81259999999999999</v>
      </c>
      <c r="N31" s="42">
        <v>1.2821</v>
      </c>
      <c r="O31" s="44">
        <v>0.66300000000000003</v>
      </c>
      <c r="P31" s="45">
        <v>1.4554</v>
      </c>
      <c r="Q31" s="44">
        <v>2.2477</v>
      </c>
      <c r="S31" s="109">
        <v>4.3294661251731599</v>
      </c>
      <c r="T31" s="109">
        <v>-1.281318038530294</v>
      </c>
      <c r="U31" s="109">
        <v>0.24475864894330049</v>
      </c>
      <c r="V31" s="109">
        <v>7.1461376613659575E-2</v>
      </c>
      <c r="W31" s="98">
        <f t="shared" si="0"/>
        <v>0.43</v>
      </c>
      <c r="X31" s="104"/>
      <c r="Y31" s="101">
        <f t="shared" si="3"/>
        <v>0.49431017891979123</v>
      </c>
      <c r="Z31" s="101">
        <f t="shared" si="2"/>
        <v>0.10352142215463471</v>
      </c>
    </row>
    <row r="32" spans="1:26" ht="15.75" x14ac:dyDescent="0.25">
      <c r="A32" s="4" t="s">
        <v>28</v>
      </c>
      <c r="B32" s="7">
        <v>0.57999999999999996</v>
      </c>
      <c r="C32" s="39">
        <v>4.1099999999999998E-2</v>
      </c>
      <c r="D32" s="39">
        <v>0.1394</v>
      </c>
      <c r="E32" s="39">
        <v>0.23769999999999999</v>
      </c>
      <c r="F32" s="40">
        <v>0.14680000000000001</v>
      </c>
      <c r="G32" s="41">
        <v>0.34489999999999998</v>
      </c>
      <c r="H32" s="40">
        <v>0.54290000000000005</v>
      </c>
      <c r="I32" s="52">
        <v>0.25230000000000002</v>
      </c>
      <c r="J32" s="53">
        <v>0.57940000000000003</v>
      </c>
      <c r="K32" s="52">
        <v>0.90659999999999996</v>
      </c>
      <c r="L32" s="42">
        <v>0.48039999999999999</v>
      </c>
      <c r="M32" s="43">
        <v>1.0951</v>
      </c>
      <c r="N32" s="42">
        <v>1.7098</v>
      </c>
      <c r="O32" s="44">
        <v>0.996</v>
      </c>
      <c r="P32" s="45">
        <v>1.9065000000000001</v>
      </c>
      <c r="Q32" s="44">
        <v>2.8170000000000002</v>
      </c>
      <c r="S32" s="109">
        <v>6.2955694691500002</v>
      </c>
      <c r="T32" s="109">
        <v>-2.1352092102448692</v>
      </c>
      <c r="U32" s="109">
        <v>0.35751727105529602</v>
      </c>
      <c r="V32" s="109">
        <v>7.1431198636253385E-2</v>
      </c>
      <c r="W32" s="98">
        <f t="shared" si="0"/>
        <v>0.43</v>
      </c>
      <c r="X32" s="104"/>
      <c r="Y32" s="101">
        <f t="shared" si="3"/>
        <v>0.60342810549583725</v>
      </c>
      <c r="Z32" s="101">
        <f t="shared" si="2"/>
        <v>0.10347770529264744</v>
      </c>
    </row>
    <row r="33" spans="1:26" ht="15.75" x14ac:dyDescent="0.25">
      <c r="A33" s="4" t="s">
        <v>28</v>
      </c>
      <c r="B33" s="7">
        <v>0.6</v>
      </c>
      <c r="C33" s="39">
        <v>4.2299999999999997E-2</v>
      </c>
      <c r="D33" s="39">
        <v>0.1487</v>
      </c>
      <c r="E33" s="39">
        <v>0.25509999999999999</v>
      </c>
      <c r="F33" s="40">
        <v>0.1515</v>
      </c>
      <c r="G33" s="41">
        <v>0.37519999999999998</v>
      </c>
      <c r="H33" s="40">
        <v>0.59889999999999999</v>
      </c>
      <c r="I33" s="52">
        <v>0.37819999999999998</v>
      </c>
      <c r="J33" s="53">
        <v>0.76780000000000004</v>
      </c>
      <c r="K33" s="52">
        <v>1.1575</v>
      </c>
      <c r="L33" s="42">
        <v>0.71860000000000002</v>
      </c>
      <c r="M33" s="43">
        <v>1.3486</v>
      </c>
      <c r="N33" s="42">
        <v>1.9785999999999999</v>
      </c>
      <c r="O33" s="44">
        <v>1.3168</v>
      </c>
      <c r="P33" s="45">
        <v>2.2507999999999999</v>
      </c>
      <c r="Q33" s="44">
        <v>3.1846999999999999</v>
      </c>
      <c r="S33" s="109">
        <v>6.4393826799885394</v>
      </c>
      <c r="T33" s="109">
        <v>-1.574511355992116</v>
      </c>
      <c r="U33" s="109">
        <v>0.25141633981351819</v>
      </c>
      <c r="V33" s="109">
        <v>4.4734835116045257E-2</v>
      </c>
      <c r="W33" s="98">
        <f t="shared" si="0"/>
        <v>0.43</v>
      </c>
      <c r="X33" s="104"/>
      <c r="Y33" s="101">
        <f t="shared" si="3"/>
        <v>0.76501831426678901</v>
      </c>
      <c r="Z33" s="101">
        <f t="shared" si="2"/>
        <v>6.4804429616611911E-2</v>
      </c>
    </row>
    <row r="34" spans="1:26" ht="15.75" x14ac:dyDescent="0.25">
      <c r="A34" s="4" t="s">
        <v>28</v>
      </c>
      <c r="B34" s="7">
        <v>0.62</v>
      </c>
      <c r="C34" s="39">
        <v>5.0299999999999997E-2</v>
      </c>
      <c r="D34" s="39">
        <v>0.16600000000000001</v>
      </c>
      <c r="E34" s="39">
        <v>0.28179999999999999</v>
      </c>
      <c r="F34" s="40">
        <v>0.1535</v>
      </c>
      <c r="G34" s="41">
        <v>0.40960000000000002</v>
      </c>
      <c r="H34" s="40">
        <v>0.66569999999999996</v>
      </c>
      <c r="I34" s="52">
        <v>0.42480000000000001</v>
      </c>
      <c r="J34" s="53">
        <v>0.83109999999999995</v>
      </c>
      <c r="K34" s="52">
        <v>1.2374000000000001</v>
      </c>
      <c r="L34" s="42">
        <v>0.77600000000000002</v>
      </c>
      <c r="M34" s="43">
        <v>1.3829</v>
      </c>
      <c r="N34" s="42">
        <v>1.9898</v>
      </c>
      <c r="O34" s="44">
        <v>1.4867999999999999</v>
      </c>
      <c r="P34" s="45">
        <v>2.4268000000000001</v>
      </c>
      <c r="Q34" s="44">
        <v>3.3668</v>
      </c>
      <c r="S34" s="109">
        <v>7.2570611295624596</v>
      </c>
      <c r="T34" s="109">
        <v>-2.034692459319924</v>
      </c>
      <c r="U34" s="109">
        <v>0.33557243568650208</v>
      </c>
      <c r="V34" s="109">
        <v>8.4745440472352648E-2</v>
      </c>
      <c r="W34" s="98">
        <f t="shared" si="0"/>
        <v>0.43</v>
      </c>
      <c r="X34" s="104"/>
      <c r="Y34" s="101">
        <f t="shared" si="3"/>
        <v>0.80248528103503347</v>
      </c>
      <c r="Z34" s="101">
        <f t="shared" si="2"/>
        <v>0.12276517658270195</v>
      </c>
    </row>
    <row r="35" spans="1:26" ht="15.75" x14ac:dyDescent="0.25">
      <c r="A35" s="4" t="s">
        <v>28</v>
      </c>
      <c r="B35" s="7">
        <v>0.64</v>
      </c>
      <c r="C35" s="39">
        <v>4.5400000000000003E-2</v>
      </c>
      <c r="D35" s="39">
        <v>0.1714</v>
      </c>
      <c r="E35" s="39">
        <v>0.29730000000000001</v>
      </c>
      <c r="F35" s="40">
        <v>0.14760000000000001</v>
      </c>
      <c r="G35" s="41">
        <v>0.3851</v>
      </c>
      <c r="H35" s="40">
        <v>0.62270000000000003</v>
      </c>
      <c r="I35" s="52">
        <v>0.33729999999999999</v>
      </c>
      <c r="J35" s="53">
        <v>0.74339999999999995</v>
      </c>
      <c r="K35" s="52">
        <v>1.1494</v>
      </c>
      <c r="L35" s="42">
        <v>0.74199999999999999</v>
      </c>
      <c r="M35" s="43">
        <v>1.3380000000000001</v>
      </c>
      <c r="N35" s="42">
        <v>1.9340999999999999</v>
      </c>
      <c r="O35" s="44">
        <v>1.4677</v>
      </c>
      <c r="P35" s="45">
        <v>2.4112</v>
      </c>
      <c r="Q35" s="44">
        <v>3.3546</v>
      </c>
      <c r="S35" s="109">
        <v>8.2299595310369504</v>
      </c>
      <c r="T35" s="109">
        <v>-2.9180038979935081</v>
      </c>
      <c r="U35" s="109">
        <v>0.46854487115006421</v>
      </c>
      <c r="V35" s="109">
        <v>8.3614846409858723E-2</v>
      </c>
      <c r="W35" s="98">
        <f t="shared" si="0"/>
        <v>0.43</v>
      </c>
      <c r="X35" s="104"/>
      <c r="Y35" s="101">
        <f t="shared" si="3"/>
        <v>0.7355227123015875</v>
      </c>
      <c r="Z35" s="101">
        <f t="shared" si="2"/>
        <v>0.12112735891426109</v>
      </c>
    </row>
    <row r="36" spans="1:26" ht="15.75" x14ac:dyDescent="0.25">
      <c r="A36" s="4" t="s">
        <v>28</v>
      </c>
      <c r="B36" s="7">
        <v>0.66</v>
      </c>
      <c r="C36" s="39">
        <v>4.7600000000000003E-2</v>
      </c>
      <c r="D36" s="39">
        <v>0.1696</v>
      </c>
      <c r="E36" s="39">
        <v>0.29160000000000003</v>
      </c>
      <c r="F36" s="40">
        <v>0.1129</v>
      </c>
      <c r="G36" s="41">
        <v>0.33129999999999998</v>
      </c>
      <c r="H36" s="40">
        <v>0.54979999999999996</v>
      </c>
      <c r="I36" s="52">
        <v>0.23269999999999999</v>
      </c>
      <c r="J36" s="53">
        <v>0.624</v>
      </c>
      <c r="K36" s="52">
        <v>1.0153000000000001</v>
      </c>
      <c r="L36" s="42">
        <v>0.53849999999999998</v>
      </c>
      <c r="M36" s="43">
        <v>1.1399999999999999</v>
      </c>
      <c r="N36" s="42">
        <v>1.7415</v>
      </c>
      <c r="O36" s="44">
        <v>1.1995</v>
      </c>
      <c r="P36" s="45">
        <v>2.1757</v>
      </c>
      <c r="Q36" s="44">
        <v>3.1518999999999999</v>
      </c>
      <c r="S36" s="109">
        <v>8.3216145047759156</v>
      </c>
      <c r="T36" s="109">
        <v>-3.463790939664301</v>
      </c>
      <c r="U36" s="109">
        <v>0.56050493509746369</v>
      </c>
      <c r="V36" s="109">
        <v>9.4233578267296308E-2</v>
      </c>
      <c r="W36" s="98">
        <f t="shared" si="0"/>
        <v>0.43</v>
      </c>
      <c r="X36" s="104"/>
      <c r="Y36" s="101">
        <f t="shared" si="3"/>
        <v>0.60974135297488086</v>
      </c>
      <c r="Z36" s="101">
        <f t="shared" si="2"/>
        <v>0.13651002120613953</v>
      </c>
    </row>
    <row r="37" spans="1:26" ht="15.75" x14ac:dyDescent="0.25">
      <c r="A37" s="4" t="s">
        <v>28</v>
      </c>
      <c r="B37" s="7">
        <v>0.68</v>
      </c>
      <c r="C37" s="39">
        <v>3.9399999999999998E-2</v>
      </c>
      <c r="D37" s="39">
        <v>0.16350000000000001</v>
      </c>
      <c r="E37" s="39">
        <v>0.28760000000000002</v>
      </c>
      <c r="F37" s="40">
        <v>8.3900000000000002E-2</v>
      </c>
      <c r="G37" s="41">
        <v>0.28199999999999997</v>
      </c>
      <c r="H37" s="40">
        <v>0.48010000000000003</v>
      </c>
      <c r="I37" s="52">
        <v>0.15049999999999999</v>
      </c>
      <c r="J37" s="53">
        <v>0.4819</v>
      </c>
      <c r="K37" s="52">
        <v>0.81330000000000002</v>
      </c>
      <c r="L37" s="42">
        <v>0.30669999999999997</v>
      </c>
      <c r="M37" s="43">
        <v>0.85060000000000002</v>
      </c>
      <c r="N37" s="42">
        <v>1.3944000000000001</v>
      </c>
      <c r="O37" s="44">
        <v>0.7772</v>
      </c>
      <c r="P37" s="45">
        <v>1.7592000000000001</v>
      </c>
      <c r="Q37" s="44">
        <v>2.7412999999999998</v>
      </c>
      <c r="S37" s="109">
        <v>7.4099406923064954</v>
      </c>
      <c r="T37" s="109">
        <v>-3.4918228541618159</v>
      </c>
      <c r="U37" s="109">
        <v>0.59012988219074869</v>
      </c>
      <c r="V37" s="109">
        <v>0.10854799595636259</v>
      </c>
      <c r="W37" s="98">
        <f t="shared" si="0"/>
        <v>0.43</v>
      </c>
      <c r="X37" s="104"/>
      <c r="Y37" s="101">
        <f t="shared" si="3"/>
        <v>0.45874408890863883</v>
      </c>
      <c r="Z37" s="101">
        <f t="shared" si="2"/>
        <v>0.15724638183488723</v>
      </c>
    </row>
    <row r="38" spans="1:26" ht="15.75" x14ac:dyDescent="0.25">
      <c r="A38" s="4" t="s">
        <v>28</v>
      </c>
      <c r="B38" s="7">
        <v>0.7</v>
      </c>
      <c r="C38" s="39">
        <v>2.8000000000000001E-2</v>
      </c>
      <c r="D38" s="39">
        <v>0.14330000000000001</v>
      </c>
      <c r="E38" s="39">
        <v>0.2586</v>
      </c>
      <c r="F38" s="40">
        <v>5.8599999999999999E-2</v>
      </c>
      <c r="G38" s="41">
        <v>0.2248</v>
      </c>
      <c r="H38" s="40">
        <v>0.3911</v>
      </c>
      <c r="I38" s="52">
        <v>8.2699999999999996E-2</v>
      </c>
      <c r="J38" s="53">
        <v>0.34229999999999999</v>
      </c>
      <c r="K38" s="52">
        <v>0.6018</v>
      </c>
      <c r="L38" s="42">
        <v>8.7900000000000006E-2</v>
      </c>
      <c r="M38" s="43">
        <v>0.54890000000000005</v>
      </c>
      <c r="N38" s="42">
        <v>1.0099</v>
      </c>
      <c r="O38" s="44">
        <v>0.31130000000000002</v>
      </c>
      <c r="P38" s="45">
        <v>1.2310000000000001</v>
      </c>
      <c r="Q38" s="44">
        <v>2.1505999999999998</v>
      </c>
      <c r="S38" s="109">
        <v>5.4836615999609899</v>
      </c>
      <c r="T38" s="109">
        <v>-2.800850691356993</v>
      </c>
      <c r="U38" s="109">
        <v>0.50401802467727841</v>
      </c>
      <c r="V38" s="109">
        <v>0.1037441591334541</v>
      </c>
      <c r="W38" s="98">
        <f t="shared" si="0"/>
        <v>0.43</v>
      </c>
      <c r="X38" s="104"/>
      <c r="Y38" s="101">
        <f t="shared" si="3"/>
        <v>0.3135812572265585</v>
      </c>
      <c r="Z38" s="101">
        <f t="shared" si="2"/>
        <v>0.15028737763888866</v>
      </c>
    </row>
    <row r="39" spans="1:26" ht="15.75" x14ac:dyDescent="0.25">
      <c r="A39" s="4" t="s">
        <v>28</v>
      </c>
      <c r="B39" s="7">
        <v>0.72</v>
      </c>
      <c r="C39" s="39">
        <v>1.9199999999999998E-2</v>
      </c>
      <c r="D39" s="39">
        <v>0.1298</v>
      </c>
      <c r="E39" s="39">
        <v>0.24049999999999999</v>
      </c>
      <c r="F39" s="40">
        <v>4.2799999999999998E-2</v>
      </c>
      <c r="G39" s="41">
        <v>0.1736</v>
      </c>
      <c r="H39" s="40">
        <v>0.3044</v>
      </c>
      <c r="I39" s="52">
        <v>3.4500000000000003E-2</v>
      </c>
      <c r="J39" s="53">
        <v>0.22989999999999999</v>
      </c>
      <c r="K39" s="52">
        <v>0.42530000000000001</v>
      </c>
      <c r="L39" s="42">
        <v>-5.9700000000000003E-2</v>
      </c>
      <c r="M39" s="43">
        <v>0.30409999999999998</v>
      </c>
      <c r="N39" s="42">
        <v>0.66790000000000005</v>
      </c>
      <c r="O39" s="44">
        <v>-4.6199999999999998E-2</v>
      </c>
      <c r="P39" s="45">
        <v>0.72509999999999997</v>
      </c>
      <c r="Q39" s="44">
        <v>1.4963</v>
      </c>
      <c r="S39" s="109">
        <v>3.2922535559605568</v>
      </c>
      <c r="T39" s="109">
        <v>-1.818976089207198</v>
      </c>
      <c r="U39" s="109">
        <v>0.37489077268814058</v>
      </c>
      <c r="V39" s="109">
        <v>7.9990487024374862E-2</v>
      </c>
      <c r="W39" s="98">
        <f t="shared" si="0"/>
        <v>0.43</v>
      </c>
      <c r="X39" s="104"/>
      <c r="Y39" s="101">
        <f t="shared" si="3"/>
        <v>0.20146873682615235</v>
      </c>
      <c r="Z39" s="101">
        <f t="shared" si="2"/>
        <v>0.11587698653460181</v>
      </c>
    </row>
    <row r="40" spans="1:26" ht="15.75" x14ac:dyDescent="0.25">
      <c r="A40" s="4" t="s">
        <v>28</v>
      </c>
      <c r="B40" s="7">
        <v>0.74</v>
      </c>
      <c r="C40" s="39">
        <v>1.0200000000000001E-2</v>
      </c>
      <c r="D40" s="39">
        <v>0.1071</v>
      </c>
      <c r="E40" s="39">
        <v>0.2039</v>
      </c>
      <c r="F40" s="40">
        <v>2.75E-2</v>
      </c>
      <c r="G40" s="41">
        <v>0.1288</v>
      </c>
      <c r="H40" s="40">
        <v>0.23019999999999999</v>
      </c>
      <c r="I40" s="52">
        <v>-1.5900000000000001E-2</v>
      </c>
      <c r="J40" s="53">
        <v>0.13880000000000001</v>
      </c>
      <c r="K40" s="52">
        <v>0.29349999999999998</v>
      </c>
      <c r="L40" s="42">
        <v>-0.14879999999999999</v>
      </c>
      <c r="M40" s="43">
        <v>0.1215</v>
      </c>
      <c r="N40" s="42">
        <v>0.39179999999999998</v>
      </c>
      <c r="O40" s="44">
        <v>-0.26169999999999999</v>
      </c>
      <c r="P40" s="45">
        <v>0.30590000000000001</v>
      </c>
      <c r="Q40" s="44">
        <v>0.87360000000000004</v>
      </c>
      <c r="S40" s="109">
        <v>1.2811729133165319</v>
      </c>
      <c r="T40" s="109">
        <v>-0.80290349339984557</v>
      </c>
      <c r="U40" s="109">
        <v>0.22538196307052191</v>
      </c>
      <c r="V40" s="109">
        <v>5.1883394576959882E-2</v>
      </c>
      <c r="W40" s="98">
        <f t="shared" si="0"/>
        <v>0.43</v>
      </c>
      <c r="X40" s="104"/>
      <c r="Y40" s="101">
        <f t="shared" si="3"/>
        <v>0.11702233258081504</v>
      </c>
      <c r="Z40" s="101">
        <f t="shared" si="2"/>
        <v>7.5160080134676469E-2</v>
      </c>
    </row>
    <row r="41" spans="1:26" ht="15.75" x14ac:dyDescent="0.25">
      <c r="A41" s="4" t="s">
        <v>28</v>
      </c>
      <c r="B41" s="7">
        <v>0.76</v>
      </c>
      <c r="C41" s="39">
        <v>-2.5000000000000001E-3</v>
      </c>
      <c r="D41" s="39">
        <v>7.9200000000000007E-2</v>
      </c>
      <c r="E41" s="39">
        <v>0.161</v>
      </c>
      <c r="F41" s="40">
        <v>1.26E-2</v>
      </c>
      <c r="G41" s="41">
        <v>9.0499999999999997E-2</v>
      </c>
      <c r="H41" s="40">
        <v>0.16839999999999999</v>
      </c>
      <c r="I41" s="52">
        <v>-4.1000000000000002E-2</v>
      </c>
      <c r="J41" s="53">
        <v>7.46E-2</v>
      </c>
      <c r="K41" s="52">
        <v>0.19009999999999999</v>
      </c>
      <c r="L41" s="42">
        <v>-0.18129999999999999</v>
      </c>
      <c r="M41" s="43">
        <v>1.89E-2</v>
      </c>
      <c r="N41" s="42">
        <v>0.219</v>
      </c>
      <c r="O41" s="44">
        <v>-0.38490000000000002</v>
      </c>
      <c r="P41" s="45">
        <v>2.8500000000000001E-2</v>
      </c>
      <c r="Q41" s="44">
        <v>0.44190000000000002</v>
      </c>
      <c r="S41" s="109">
        <v>-0.17130668945074901</v>
      </c>
      <c r="T41" s="109">
        <v>1.424780906713514E-2</v>
      </c>
      <c r="U41" s="109">
        <v>8.950456880859306E-2</v>
      </c>
      <c r="V41" s="109">
        <v>2.2736139884067821E-2</v>
      </c>
      <c r="W41" s="98">
        <f t="shared" si="0"/>
        <v>0.43</v>
      </c>
      <c r="X41" s="104"/>
      <c r="Y41" s="101">
        <f t="shared" si="3"/>
        <v>6.3956519828017672E-2</v>
      </c>
      <c r="Z41" s="101">
        <f t="shared" si="2"/>
        <v>3.2936358724658485E-2</v>
      </c>
    </row>
    <row r="42" spans="1:26" ht="15.75" x14ac:dyDescent="0.25">
      <c r="A42" s="4" t="s">
        <v>28</v>
      </c>
      <c r="B42" s="7">
        <v>0.78</v>
      </c>
      <c r="C42" s="39">
        <v>-3.8999999999999998E-3</v>
      </c>
      <c r="D42" s="39">
        <v>6.1800000000000001E-2</v>
      </c>
      <c r="E42" s="39">
        <v>0.1275</v>
      </c>
      <c r="F42" s="40">
        <v>6.9999999999999999E-4</v>
      </c>
      <c r="G42" s="41">
        <v>6.6100000000000006E-2</v>
      </c>
      <c r="H42" s="40">
        <v>0.13159999999999999</v>
      </c>
      <c r="I42" s="52">
        <v>-4.5699999999999998E-2</v>
      </c>
      <c r="J42" s="53">
        <v>4.6800000000000001E-2</v>
      </c>
      <c r="K42" s="52">
        <v>0.13919999999999999</v>
      </c>
      <c r="L42" s="42">
        <v>-0.1832</v>
      </c>
      <c r="M42" s="43">
        <v>-2.1100000000000001E-2</v>
      </c>
      <c r="N42" s="42">
        <v>0.14099999999999999</v>
      </c>
      <c r="O42" s="44">
        <v>-0.48359999999999997</v>
      </c>
      <c r="P42" s="45">
        <v>-0.1341</v>
      </c>
      <c r="Q42" s="44">
        <v>0.21529999999999999</v>
      </c>
      <c r="S42" s="109">
        <v>-1.1993050334680719</v>
      </c>
      <c r="T42" s="109">
        <v>0.66364732817202188</v>
      </c>
      <c r="U42" s="109">
        <v>-1.9268225577650479E-2</v>
      </c>
      <c r="V42" s="109">
        <v>5.6237867288393651E-3</v>
      </c>
      <c r="W42" s="98">
        <f t="shared" si="0"/>
        <v>0.43</v>
      </c>
      <c r="X42" s="104"/>
      <c r="Y42" s="101">
        <f t="shared" si="3"/>
        <v>4.4348624848072449E-2</v>
      </c>
      <c r="Z42" s="101">
        <f t="shared" si="2"/>
        <v>8.1468119934388454E-3</v>
      </c>
    </row>
    <row r="43" spans="1:26" ht="15.75" x14ac:dyDescent="0.25">
      <c r="A43" s="4" t="s">
        <v>28</v>
      </c>
      <c r="B43" s="7">
        <v>0.8</v>
      </c>
      <c r="C43" s="39">
        <v>-1.04E-2</v>
      </c>
      <c r="D43" s="39">
        <v>4.82E-2</v>
      </c>
      <c r="E43" s="39">
        <v>0.10680000000000001</v>
      </c>
      <c r="F43" s="40">
        <v>-8.0999999999999996E-3</v>
      </c>
      <c r="G43" s="41">
        <v>5.0500000000000003E-2</v>
      </c>
      <c r="H43" s="40">
        <v>0.10920000000000001</v>
      </c>
      <c r="I43" s="52">
        <v>-5.3600000000000002E-2</v>
      </c>
      <c r="J43" s="53">
        <v>3.4000000000000002E-2</v>
      </c>
      <c r="K43" s="52">
        <v>0.1216</v>
      </c>
      <c r="L43" s="42">
        <v>-0.1709</v>
      </c>
      <c r="M43" s="43">
        <v>-2.8299999999999999E-2</v>
      </c>
      <c r="N43" s="42">
        <v>0.1144</v>
      </c>
      <c r="O43" s="44">
        <v>-0.53920000000000001</v>
      </c>
      <c r="P43" s="45">
        <v>-0.20230000000000001</v>
      </c>
      <c r="Q43" s="44">
        <v>0.1346</v>
      </c>
      <c r="S43" s="109">
        <v>-1.6954210741274931</v>
      </c>
      <c r="T43" s="109">
        <v>1.0129317199128991</v>
      </c>
      <c r="U43" s="109">
        <v>-8.4326784078508785E-2</v>
      </c>
      <c r="V43" s="109">
        <v>2.0990236693580921E-2</v>
      </c>
      <c r="W43" s="98">
        <f t="shared" si="0"/>
        <v>0.43</v>
      </c>
      <c r="X43" s="104"/>
      <c r="Y43" s="101">
        <f t="shared" si="3"/>
        <v>3.7750498877864372E-2</v>
      </c>
      <c r="Z43" s="101">
        <f t="shared" si="2"/>
        <v>3.0407182968632387E-2</v>
      </c>
    </row>
    <row r="44" spans="1:26" ht="15.75" x14ac:dyDescent="0.25">
      <c r="A44" s="4" t="s">
        <v>28</v>
      </c>
      <c r="B44" s="7">
        <v>0.82</v>
      </c>
      <c r="C44" s="39">
        <v>-8.8999999999999999E-3</v>
      </c>
      <c r="D44" s="39">
        <v>3.5999999999999997E-2</v>
      </c>
      <c r="E44" s="39">
        <v>8.09E-2</v>
      </c>
      <c r="F44" s="40">
        <v>-2.0299999999999999E-2</v>
      </c>
      <c r="G44" s="41">
        <v>3.6700000000000003E-2</v>
      </c>
      <c r="H44" s="40">
        <v>9.3700000000000006E-2</v>
      </c>
      <c r="I44" s="52">
        <v>-6.1499999999999999E-2</v>
      </c>
      <c r="J44" s="53">
        <v>2.7300000000000001E-2</v>
      </c>
      <c r="K44" s="52">
        <v>0.11609999999999999</v>
      </c>
      <c r="L44" s="42">
        <v>-0.15329999999999999</v>
      </c>
      <c r="M44" s="43">
        <v>-2.5700000000000001E-2</v>
      </c>
      <c r="N44" s="42">
        <v>0.10199999999999999</v>
      </c>
      <c r="O44" s="44">
        <v>-0.51549999999999996</v>
      </c>
      <c r="P44" s="45">
        <v>-0.2041</v>
      </c>
      <c r="Q44" s="44">
        <v>0.1074</v>
      </c>
      <c r="S44" s="109">
        <v>-1.713737769993386</v>
      </c>
      <c r="T44" s="109">
        <v>1.0572632414559</v>
      </c>
      <c r="U44" s="109">
        <v>-0.10569642761416401</v>
      </c>
      <c r="V44" s="109">
        <v>2.5933606851262871E-2</v>
      </c>
      <c r="W44" s="98">
        <f t="shared" si="0"/>
        <v>0.43</v>
      </c>
      <c r="X44" s="104"/>
      <c r="Y44" s="101">
        <f t="shared" si="3"/>
        <v>3.2056652540095959E-2</v>
      </c>
      <c r="Z44" s="101">
        <f t="shared" si="2"/>
        <v>3.7568319980121161E-2</v>
      </c>
    </row>
    <row r="45" spans="1:26" ht="15.75" x14ac:dyDescent="0.25">
      <c r="A45" s="4" t="s">
        <v>28</v>
      </c>
      <c r="B45" s="7">
        <v>0.84</v>
      </c>
      <c r="C45" s="39">
        <v>-1.9900000000000001E-2</v>
      </c>
      <c r="D45" s="39">
        <v>2.1899999999999999E-2</v>
      </c>
      <c r="E45" s="39">
        <v>6.3600000000000004E-2</v>
      </c>
      <c r="F45" s="40">
        <v>-3.3000000000000002E-2</v>
      </c>
      <c r="G45" s="41">
        <v>1.7000000000000001E-2</v>
      </c>
      <c r="H45" s="40">
        <v>6.7000000000000004E-2</v>
      </c>
      <c r="I45" s="52">
        <v>-7.0099999999999996E-2</v>
      </c>
      <c r="J45" s="53">
        <v>8.5000000000000006E-3</v>
      </c>
      <c r="K45" s="52">
        <v>8.6999999999999994E-2</v>
      </c>
      <c r="L45" s="42">
        <v>-0.14430000000000001</v>
      </c>
      <c r="M45" s="43">
        <v>-3.2500000000000001E-2</v>
      </c>
      <c r="N45" s="42">
        <v>7.9399999999999998E-2</v>
      </c>
      <c r="O45" s="44">
        <v>-0.44669999999999999</v>
      </c>
      <c r="P45" s="45">
        <v>-0.16750000000000001</v>
      </c>
      <c r="Q45" s="44">
        <v>0.1118</v>
      </c>
      <c r="S45" s="109">
        <v>-1.248423821522338</v>
      </c>
      <c r="T45" s="109">
        <v>0.74507750672087281</v>
      </c>
      <c r="U45" s="109">
        <v>-7.7856023218994611E-2</v>
      </c>
      <c r="V45" s="109">
        <v>2.0374974175557399E-2</v>
      </c>
      <c r="W45" s="98">
        <f t="shared" si="0"/>
        <v>0.43</v>
      </c>
      <c r="X45" s="104"/>
      <c r="Y45" s="101">
        <f t="shared" si="3"/>
        <v>1.1693740071500439E-2</v>
      </c>
      <c r="Z45" s="101">
        <f t="shared" si="2"/>
        <v>2.951589240186122E-2</v>
      </c>
    </row>
    <row r="46" spans="1:26" ht="15.75" x14ac:dyDescent="0.25">
      <c r="A46" s="4" t="s">
        <v>28</v>
      </c>
      <c r="B46" s="7">
        <v>0.86</v>
      </c>
      <c r="C46" s="39">
        <v>-2.52E-2</v>
      </c>
      <c r="D46" s="39">
        <v>9.9000000000000008E-3</v>
      </c>
      <c r="E46" s="39">
        <v>4.4900000000000002E-2</v>
      </c>
      <c r="F46" s="40">
        <v>-4.0500000000000001E-2</v>
      </c>
      <c r="G46" s="41">
        <v>-1.2999999999999999E-3</v>
      </c>
      <c r="H46" s="40">
        <v>3.7900000000000003E-2</v>
      </c>
      <c r="I46" s="52">
        <v>-7.9799999999999996E-2</v>
      </c>
      <c r="J46" s="53">
        <v>-1.17E-2</v>
      </c>
      <c r="K46" s="52">
        <v>5.6500000000000002E-2</v>
      </c>
      <c r="L46" s="42">
        <v>-0.15279999999999999</v>
      </c>
      <c r="M46" s="43">
        <v>-4.6800000000000001E-2</v>
      </c>
      <c r="N46" s="42">
        <v>5.9200000000000003E-2</v>
      </c>
      <c r="O46" s="44">
        <v>-0.39810000000000001</v>
      </c>
      <c r="P46" s="45">
        <v>-0.1016</v>
      </c>
      <c r="Q46" s="44">
        <v>0.19489999999999999</v>
      </c>
      <c r="S46" s="109">
        <v>-0.47396117252875269</v>
      </c>
      <c r="T46" s="109">
        <v>0.2020410300037648</v>
      </c>
      <c r="U46" s="109">
        <v>-1.3677526593157069E-2</v>
      </c>
      <c r="V46" s="109">
        <v>5.6946429239297554E-3</v>
      </c>
      <c r="W46" s="98">
        <f t="shared" si="0"/>
        <v>0.43</v>
      </c>
      <c r="X46" s="104"/>
      <c r="Y46" s="101">
        <f t="shared" si="3"/>
        <v>-1.443530449210457E-2</v>
      </c>
      <c r="Z46" s="101">
        <f t="shared" si="2"/>
        <v>8.2494567287044324E-3</v>
      </c>
    </row>
    <row r="47" spans="1:26" ht="15.75" x14ac:dyDescent="0.25">
      <c r="A47" s="4" t="s">
        <v>28</v>
      </c>
      <c r="B47" s="7">
        <v>0.88</v>
      </c>
      <c r="C47" s="39">
        <v>-2.9100000000000001E-2</v>
      </c>
      <c r="D47" s="39">
        <v>2.2000000000000001E-3</v>
      </c>
      <c r="E47" s="39">
        <v>3.3500000000000002E-2</v>
      </c>
      <c r="F47" s="40">
        <v>-4.1700000000000001E-2</v>
      </c>
      <c r="G47" s="41">
        <v>-6.4000000000000003E-3</v>
      </c>
      <c r="H47" s="40">
        <v>2.8799999999999999E-2</v>
      </c>
      <c r="I47" s="52">
        <v>-0.10539999999999999</v>
      </c>
      <c r="J47" s="53">
        <v>-1.6299999999999999E-2</v>
      </c>
      <c r="K47" s="52">
        <v>7.2700000000000001E-2</v>
      </c>
      <c r="L47" s="42">
        <v>-0.20810000000000001</v>
      </c>
      <c r="M47" s="43">
        <v>-5.3900000000000003E-2</v>
      </c>
      <c r="N47" s="42">
        <v>0.1002</v>
      </c>
      <c r="O47" s="44">
        <v>-0.43840000000000001</v>
      </c>
      <c r="P47" s="45">
        <v>8.3000000000000001E-3</v>
      </c>
      <c r="Q47" s="44">
        <v>0.4551</v>
      </c>
      <c r="S47" s="109">
        <v>0.49523767192466589</v>
      </c>
      <c r="T47" s="109">
        <v>-0.45244429539712883</v>
      </c>
      <c r="U47" s="109">
        <v>7.2702060032917848E-2</v>
      </c>
      <c r="V47" s="109">
        <v>2.574625347125737E-2</v>
      </c>
      <c r="W47" s="98">
        <f t="shared" si="0"/>
        <v>0.43</v>
      </c>
      <c r="X47" s="104"/>
      <c r="Y47" s="101">
        <f t="shared" si="3"/>
        <v>-3.0279541448976835E-2</v>
      </c>
      <c r="Z47" s="101">
        <f t="shared" si="2"/>
        <v>3.7296913392916693E-2</v>
      </c>
    </row>
    <row r="48" spans="1:26" ht="15.75" x14ac:dyDescent="0.25">
      <c r="A48" s="4" t="s">
        <v>28</v>
      </c>
      <c r="B48" s="7">
        <v>0.9</v>
      </c>
      <c r="C48" s="39">
        <v>-2.58E-2</v>
      </c>
      <c r="D48" s="39">
        <v>-8.9999999999999998E-4</v>
      </c>
      <c r="E48" s="39">
        <v>2.4E-2</v>
      </c>
      <c r="F48" s="40">
        <v>-0.04</v>
      </c>
      <c r="G48" s="41">
        <v>7.7999999999999996E-3</v>
      </c>
      <c r="H48" s="40">
        <v>5.5599999999999997E-2</v>
      </c>
      <c r="I48" s="52">
        <v>-0.1119</v>
      </c>
      <c r="J48" s="53">
        <v>1.44E-2</v>
      </c>
      <c r="K48" s="52">
        <v>0.14069999999999999</v>
      </c>
      <c r="L48" s="42">
        <v>-0.26740000000000003</v>
      </c>
      <c r="M48" s="43">
        <v>-2.2599999999999999E-2</v>
      </c>
      <c r="N48" s="42">
        <v>0.22220000000000001</v>
      </c>
      <c r="O48" s="44">
        <v>-0.4491</v>
      </c>
      <c r="P48" s="45">
        <v>0.17610000000000001</v>
      </c>
      <c r="Q48" s="44">
        <v>0.80130000000000001</v>
      </c>
      <c r="S48" s="109">
        <v>1.4470296480256579</v>
      </c>
      <c r="T48" s="109">
        <v>-0.99611013362348921</v>
      </c>
      <c r="U48" s="109">
        <v>0.1465372481523125</v>
      </c>
      <c r="V48" s="109">
        <v>5.93509500360948E-2</v>
      </c>
      <c r="W48" s="98">
        <f t="shared" si="0"/>
        <v>0.43</v>
      </c>
      <c r="X48" s="104"/>
      <c r="Y48" s="101">
        <f t="shared" si="3"/>
        <v>-1.4234327385843737E-2</v>
      </c>
      <c r="Z48" s="101">
        <f t="shared" si="2"/>
        <v>8.5977839290473188E-2</v>
      </c>
    </row>
    <row r="49" spans="1:26" ht="15.75" x14ac:dyDescent="0.25">
      <c r="A49" s="4" t="s">
        <v>28</v>
      </c>
      <c r="B49" s="7">
        <v>0.92</v>
      </c>
      <c r="C49" s="39">
        <v>-2.1600000000000001E-2</v>
      </c>
      <c r="D49" s="39">
        <v>4.0000000000000001E-3</v>
      </c>
      <c r="E49" s="39">
        <v>2.9499999999999998E-2</v>
      </c>
      <c r="F49" s="40">
        <v>-3.8800000000000001E-2</v>
      </c>
      <c r="G49" s="41">
        <v>3.3399999999999999E-2</v>
      </c>
      <c r="H49" s="40">
        <v>0.1057</v>
      </c>
      <c r="I49" s="52">
        <v>-8.09E-2</v>
      </c>
      <c r="J49" s="53">
        <v>7.5899999999999995E-2</v>
      </c>
      <c r="K49" s="52">
        <v>0.23269999999999999</v>
      </c>
      <c r="L49" s="42">
        <v>-0.29509999999999997</v>
      </c>
      <c r="M49" s="43">
        <v>4.5199999999999997E-2</v>
      </c>
      <c r="N49" s="42">
        <v>0.38550000000000001</v>
      </c>
      <c r="O49" s="44">
        <v>-0.36899999999999999</v>
      </c>
      <c r="P49" s="45">
        <v>0.38550000000000001</v>
      </c>
      <c r="Q49" s="44">
        <v>1.1398999999999999</v>
      </c>
      <c r="S49" s="109">
        <v>2.3481751887987379</v>
      </c>
      <c r="T49" s="109">
        <v>-1.425557826460349</v>
      </c>
      <c r="U49" s="109">
        <v>0.20816368265752769</v>
      </c>
      <c r="V49" s="109">
        <v>9.165354141518986E-2</v>
      </c>
      <c r="W49" s="98">
        <f t="shared" si="0"/>
        <v>0.43</v>
      </c>
      <c r="X49" s="104"/>
      <c r="Y49" s="101">
        <f t="shared" si="3"/>
        <v>2.9351409688464197E-2</v>
      </c>
      <c r="Z49" s="101">
        <f t="shared" si="2"/>
        <v>0.13277249057353799</v>
      </c>
    </row>
    <row r="50" spans="1:26" ht="15.75" x14ac:dyDescent="0.25">
      <c r="A50" s="4" t="s">
        <v>28</v>
      </c>
      <c r="B50" s="7">
        <v>0.94</v>
      </c>
      <c r="C50" s="39">
        <v>-2.23E-2</v>
      </c>
      <c r="D50" s="39">
        <v>1.14E-2</v>
      </c>
      <c r="E50" s="39">
        <v>4.5199999999999997E-2</v>
      </c>
      <c r="F50" s="40">
        <v>-4.1300000000000003E-2</v>
      </c>
      <c r="G50" s="41">
        <v>5.04E-2</v>
      </c>
      <c r="H50" s="40">
        <v>0.1421</v>
      </c>
      <c r="I50" s="52">
        <v>-5.7299999999999997E-2</v>
      </c>
      <c r="J50" s="53">
        <v>0.12379999999999999</v>
      </c>
      <c r="K50" s="52">
        <v>0.3049</v>
      </c>
      <c r="L50" s="42">
        <v>-0.29970000000000002</v>
      </c>
      <c r="M50" s="43">
        <v>0.11849999999999999</v>
      </c>
      <c r="N50" s="42">
        <v>0.53669999999999995</v>
      </c>
      <c r="O50" s="44">
        <v>-0.25409999999999999</v>
      </c>
      <c r="P50" s="45">
        <v>0.58360000000000001</v>
      </c>
      <c r="Q50" s="44">
        <v>1.4213</v>
      </c>
      <c r="S50" s="109">
        <v>3.3012366318962112</v>
      </c>
      <c r="T50" s="109">
        <v>-1.909610266138954</v>
      </c>
      <c r="U50" s="109">
        <v>0.27676820173740913</v>
      </c>
      <c r="V50" s="109">
        <v>0.1125115996172648</v>
      </c>
      <c r="W50" s="98">
        <f t="shared" si="0"/>
        <v>0.43</v>
      </c>
      <c r="X50" s="104"/>
      <c r="Y50" s="101">
        <f t="shared" si="3"/>
        <v>6.6034440535268191E-2</v>
      </c>
      <c r="Z50" s="101">
        <f t="shared" si="2"/>
        <v>0.16298819520705618</v>
      </c>
    </row>
    <row r="51" spans="1:26" ht="15.75" x14ac:dyDescent="0.25">
      <c r="A51" s="4" t="s">
        <v>28</v>
      </c>
      <c r="B51" s="7">
        <v>0.96</v>
      </c>
      <c r="C51" s="39">
        <v>-2.0899999999999998E-2</v>
      </c>
      <c r="D51" s="39">
        <v>1.7100000000000001E-2</v>
      </c>
      <c r="E51" s="39">
        <v>5.5100000000000003E-2</v>
      </c>
      <c r="F51" s="40">
        <v>-4.2999999999999997E-2</v>
      </c>
      <c r="G51" s="41">
        <v>5.0200000000000002E-2</v>
      </c>
      <c r="H51" s="40">
        <v>0.14349999999999999</v>
      </c>
      <c r="I51" s="52">
        <v>-6.5799999999999997E-2</v>
      </c>
      <c r="J51" s="53">
        <v>0.1217</v>
      </c>
      <c r="K51" s="52">
        <v>0.30930000000000002</v>
      </c>
      <c r="L51" s="42">
        <v>-0.28849999999999998</v>
      </c>
      <c r="M51" s="43">
        <v>0.15790000000000001</v>
      </c>
      <c r="N51" s="42">
        <v>0.60440000000000005</v>
      </c>
      <c r="O51" s="44">
        <v>-0.15740000000000001</v>
      </c>
      <c r="P51" s="45">
        <v>0.69799999999999995</v>
      </c>
      <c r="Q51" s="44">
        <v>1.5535000000000001</v>
      </c>
      <c r="S51" s="109">
        <v>4.1759011573842724</v>
      </c>
      <c r="T51" s="109">
        <v>-2.4643352616852638</v>
      </c>
      <c r="U51" s="109">
        <v>0.35537347224706639</v>
      </c>
      <c r="V51" s="109">
        <v>0.1162819085919215</v>
      </c>
      <c r="W51" s="98">
        <f t="shared" si="0"/>
        <v>0.43</v>
      </c>
      <c r="X51" s="104"/>
      <c r="Y51" s="101">
        <f t="shared" si="3"/>
        <v>6.7833433722754855E-2</v>
      </c>
      <c r="Z51" s="101">
        <f t="shared" si="2"/>
        <v>0.16844999521027973</v>
      </c>
    </row>
    <row r="52" spans="1:26" ht="15.75" x14ac:dyDescent="0.25">
      <c r="A52" s="4" t="s">
        <v>28</v>
      </c>
      <c r="B52" s="7">
        <v>0.98</v>
      </c>
      <c r="C52" s="39">
        <v>-3.2899999999999999E-2</v>
      </c>
      <c r="D52" s="39">
        <v>1.4200000000000001E-2</v>
      </c>
      <c r="E52" s="39">
        <v>6.1199999999999997E-2</v>
      </c>
      <c r="F52" s="40">
        <v>-4.0599999999999997E-2</v>
      </c>
      <c r="G52" s="41">
        <v>3.7400000000000003E-2</v>
      </c>
      <c r="H52" s="40">
        <v>0.1154</v>
      </c>
      <c r="I52" s="52">
        <v>-0.08</v>
      </c>
      <c r="J52" s="53">
        <v>8.2699999999999996E-2</v>
      </c>
      <c r="K52" s="52">
        <v>0.24540000000000001</v>
      </c>
      <c r="L52" s="42">
        <v>-0.26019999999999999</v>
      </c>
      <c r="M52" s="43">
        <v>0.14380000000000001</v>
      </c>
      <c r="N52" s="42">
        <v>0.54769999999999996</v>
      </c>
      <c r="O52" s="44">
        <v>-9.7600000000000006E-2</v>
      </c>
      <c r="P52" s="45">
        <v>0.66220000000000001</v>
      </c>
      <c r="Q52" s="44">
        <v>1.4219999999999999</v>
      </c>
      <c r="S52" s="109">
        <v>4.2976104890132598</v>
      </c>
      <c r="T52" s="109">
        <v>-2.6201435672920672</v>
      </c>
      <c r="U52" s="109">
        <v>0.37466521323084051</v>
      </c>
      <c r="V52" s="109">
        <v>0.10418758247143051</v>
      </c>
      <c r="W52" s="98">
        <f t="shared" si="0"/>
        <v>0.43</v>
      </c>
      <c r="X52" s="104"/>
      <c r="Y52" s="101">
        <f t="shared" si="3"/>
        <v>4.2631658713803311E-2</v>
      </c>
      <c r="Z52" s="101">
        <f t="shared" si="2"/>
        <v>0.15092973602518231</v>
      </c>
    </row>
    <row r="53" spans="1:26" ht="15.75" x14ac:dyDescent="0.25">
      <c r="A53" s="4" t="s">
        <v>28</v>
      </c>
      <c r="B53" s="7">
        <v>1</v>
      </c>
      <c r="C53" s="75">
        <v>-0.12939999999999999</v>
      </c>
      <c r="D53" s="75">
        <v>-4.1000000000000002E-2</v>
      </c>
      <c r="E53" s="75">
        <v>4.7300000000000002E-2</v>
      </c>
      <c r="F53" s="76">
        <v>-8.8800000000000004E-2</v>
      </c>
      <c r="G53" s="77">
        <v>-8.0999999999999996E-3</v>
      </c>
      <c r="H53" s="76">
        <v>7.2599999999999998E-2</v>
      </c>
      <c r="I53" s="78">
        <v>-8.3199999999999996E-2</v>
      </c>
      <c r="J53" s="79">
        <v>2.69E-2</v>
      </c>
      <c r="K53" s="78">
        <v>0.13700000000000001</v>
      </c>
      <c r="L53" s="42">
        <v>-0.2258</v>
      </c>
      <c r="M53" s="43">
        <v>7.8899999999999998E-2</v>
      </c>
      <c r="N53" s="42">
        <v>0.3836</v>
      </c>
      <c r="O53" s="44">
        <v>-0.13439999999999999</v>
      </c>
      <c r="P53" s="45">
        <v>0.47060000000000002</v>
      </c>
      <c r="Q53" s="44">
        <v>1.0755999999999999</v>
      </c>
      <c r="S53" s="109">
        <v>3.1385231741356692</v>
      </c>
      <c r="T53" s="109">
        <v>-1.8481245516214579</v>
      </c>
      <c r="U53" s="109">
        <v>0.21376574725599401</v>
      </c>
      <c r="V53" s="109">
        <v>7.9876428827425516E-2</v>
      </c>
      <c r="W53" s="98">
        <f t="shared" si="0"/>
        <v>0.43</v>
      </c>
      <c r="X53" s="104"/>
      <c r="Y53" s="101">
        <f t="shared" si="3"/>
        <v>-6.1487504354768019E-4</v>
      </c>
      <c r="Z53" s="101">
        <f t="shared" si="2"/>
        <v>0.11571175788499961</v>
      </c>
    </row>
    <row r="54" spans="1:26" s="56" customFormat="1" ht="15.75" x14ac:dyDescent="0.25">
      <c r="A54" s="4" t="s">
        <v>29</v>
      </c>
      <c r="B54" s="61">
        <v>0</v>
      </c>
      <c r="C54" s="75">
        <v>-3.9100000000000003E-2</v>
      </c>
      <c r="D54" s="75">
        <v>1.2999999999999999E-3</v>
      </c>
      <c r="E54" s="75">
        <v>4.1799999999999997E-2</v>
      </c>
      <c r="F54" s="76">
        <v>-5.4300000000000001E-2</v>
      </c>
      <c r="G54" s="77">
        <v>3.3000000000000002E-2</v>
      </c>
      <c r="H54" s="76">
        <v>0.12039999999999999</v>
      </c>
      <c r="I54" s="78">
        <v>-2.3599999999999999E-2</v>
      </c>
      <c r="J54" s="79">
        <v>0.16389999999999999</v>
      </c>
      <c r="K54" s="78">
        <v>0.3513</v>
      </c>
      <c r="L54" s="71">
        <v>-6.3899999999999998E-2</v>
      </c>
      <c r="M54" s="72">
        <v>0.32950000000000002</v>
      </c>
      <c r="N54" s="71">
        <v>0.72289999999999999</v>
      </c>
      <c r="O54" s="73">
        <v>-0.53059999999999996</v>
      </c>
      <c r="P54" s="74">
        <v>0.1507</v>
      </c>
      <c r="Q54" s="73">
        <v>0.83199999999999996</v>
      </c>
      <c r="S54" s="109">
        <v>-1.7155462936906509</v>
      </c>
      <c r="T54" s="109">
        <v>1.9300908911772019</v>
      </c>
      <c r="U54" s="109">
        <v>-0.31723327162025222</v>
      </c>
      <c r="V54" s="109">
        <v>9.9640622088121633E-2</v>
      </c>
      <c r="W54" s="99">
        <f t="shared" si="0"/>
        <v>0.43</v>
      </c>
      <c r="X54" s="105"/>
      <c r="Y54" s="102">
        <f t="shared" si="3"/>
        <v>0.19550130188254328</v>
      </c>
      <c r="Z54" s="101">
        <f t="shared" si="2"/>
        <v>0.14434285192545812</v>
      </c>
    </row>
    <row r="55" spans="1:26" ht="15.75" x14ac:dyDescent="0.25">
      <c r="A55" s="4" t="s">
        <v>29</v>
      </c>
      <c r="B55" s="7">
        <v>0.02</v>
      </c>
      <c r="C55" s="75">
        <v>-5.8000000000000003E-2</v>
      </c>
      <c r="D55" s="75">
        <v>3.49E-2</v>
      </c>
      <c r="E55" s="75">
        <v>0.12790000000000001</v>
      </c>
      <c r="F55" s="76">
        <v>-3.5999999999999999E-3</v>
      </c>
      <c r="G55" s="77">
        <v>0.2344</v>
      </c>
      <c r="H55" s="76">
        <v>0.4723</v>
      </c>
      <c r="I55" s="78">
        <v>0.1832</v>
      </c>
      <c r="J55" s="79">
        <v>0.68799999999999994</v>
      </c>
      <c r="K55" s="78">
        <v>1.1927000000000001</v>
      </c>
      <c r="L55" s="42">
        <v>0.25659999999999999</v>
      </c>
      <c r="M55" s="43">
        <v>1.1712</v>
      </c>
      <c r="N55" s="42">
        <v>2.0859000000000001</v>
      </c>
      <c r="O55" s="44">
        <v>-8.0600000000000005E-2</v>
      </c>
      <c r="P55" s="45">
        <v>0.97599999999999998</v>
      </c>
      <c r="Q55" s="44">
        <v>2.0327000000000002</v>
      </c>
      <c r="S55" s="109">
        <v>-3.436091088522216</v>
      </c>
      <c r="T55" s="109">
        <v>5.1080871004253368</v>
      </c>
      <c r="U55" s="109">
        <v>-0.81794274540669265</v>
      </c>
      <c r="V55" s="109">
        <v>0.20143258557868429</v>
      </c>
      <c r="W55" s="98">
        <f t="shared" si="0"/>
        <v>0.43</v>
      </c>
      <c r="X55" s="104"/>
      <c r="Y55" s="101">
        <f t="shared" si="3"/>
        <v>0.74320146550844435</v>
      </c>
      <c r="Z55" s="101">
        <f t="shared" si="2"/>
        <v>0.29180221142569851</v>
      </c>
    </row>
    <row r="56" spans="1:26" ht="15.75" x14ac:dyDescent="0.25">
      <c r="A56" s="4" t="s">
        <v>29</v>
      </c>
      <c r="B56" s="7">
        <v>0.04</v>
      </c>
      <c r="C56" s="75">
        <v>-7.51E-2</v>
      </c>
      <c r="D56" s="75">
        <v>3.3999999999999998E-3</v>
      </c>
      <c r="E56" s="75">
        <v>8.1900000000000001E-2</v>
      </c>
      <c r="F56" s="76">
        <v>-0.20660000000000001</v>
      </c>
      <c r="G56" s="77">
        <v>1.2200000000000001E-2</v>
      </c>
      <c r="H56" s="76">
        <v>0.2311</v>
      </c>
      <c r="I56" s="78">
        <v>-0.35249999999999998</v>
      </c>
      <c r="J56" s="79">
        <v>0.17810000000000001</v>
      </c>
      <c r="K56" s="78">
        <v>0.7087</v>
      </c>
      <c r="L56" s="42">
        <v>-0.50129999999999997</v>
      </c>
      <c r="M56" s="43">
        <v>0.47610000000000002</v>
      </c>
      <c r="N56" s="42">
        <v>1.4536</v>
      </c>
      <c r="O56" s="44">
        <v>-9.1000000000000004E-3</v>
      </c>
      <c r="P56" s="45">
        <v>1.0484</v>
      </c>
      <c r="Q56" s="44">
        <v>2.1059000000000001</v>
      </c>
      <c r="S56" s="109">
        <v>5.3110800791107931</v>
      </c>
      <c r="T56" s="109">
        <v>-2.6080534725080988</v>
      </c>
      <c r="U56" s="109">
        <v>0.30462074742528711</v>
      </c>
      <c r="V56" s="109">
        <v>3.1120437493105679E-2</v>
      </c>
      <c r="W56" s="98">
        <f t="shared" si="0"/>
        <v>0.43</v>
      </c>
      <c r="X56" s="104"/>
      <c r="Y56" s="101">
        <f t="shared" si="3"/>
        <v>0.16517646087439009</v>
      </c>
      <c r="Z56" s="101">
        <f t="shared" si="2"/>
        <v>4.5082142270750934E-2</v>
      </c>
    </row>
    <row r="57" spans="1:26" ht="15.75" x14ac:dyDescent="0.25">
      <c r="A57" s="4" t="s">
        <v>29</v>
      </c>
      <c r="B57" s="7">
        <v>0.06</v>
      </c>
      <c r="C57" s="75">
        <v>-7.1499999999999994E-2</v>
      </c>
      <c r="D57" s="75">
        <v>4.0000000000000002E-4</v>
      </c>
      <c r="E57" s="75">
        <v>7.2300000000000003E-2</v>
      </c>
      <c r="F57" s="76">
        <v>-0.26200000000000001</v>
      </c>
      <c r="G57" s="77">
        <v>-7.5399999999999995E-2</v>
      </c>
      <c r="H57" s="76">
        <v>0.11119999999999999</v>
      </c>
      <c r="I57" s="78">
        <v>-0.65959999999999996</v>
      </c>
      <c r="J57" s="79">
        <v>-0.23860000000000001</v>
      </c>
      <c r="K57" s="78">
        <v>0.1825</v>
      </c>
      <c r="L57" s="42">
        <v>-1.3361000000000001</v>
      </c>
      <c r="M57" s="43">
        <v>-0.45150000000000001</v>
      </c>
      <c r="N57" s="42">
        <v>0.43309999999999998</v>
      </c>
      <c r="O57" s="44">
        <v>-1.5768</v>
      </c>
      <c r="P57" s="45">
        <v>-0.22900000000000001</v>
      </c>
      <c r="Q57" s="44">
        <v>1.1189</v>
      </c>
      <c r="S57" s="109">
        <v>2.413998425791577</v>
      </c>
      <c r="T57" s="109">
        <v>-2.7125700413374951</v>
      </c>
      <c r="U57" s="109">
        <v>0.43706704011426439</v>
      </c>
      <c r="V57" s="109">
        <v>0.1188963426147857</v>
      </c>
      <c r="W57" s="98">
        <f t="shared" si="0"/>
        <v>0.43</v>
      </c>
      <c r="X57" s="104"/>
      <c r="Y57" s="101">
        <f t="shared" si="3"/>
        <v>-0.28298976873199605</v>
      </c>
      <c r="Z57" s="101">
        <f t="shared" si="2"/>
        <v>0.1722373547743079</v>
      </c>
    </row>
    <row r="58" spans="1:26" ht="15.75" x14ac:dyDescent="0.25">
      <c r="A58" s="4" t="s">
        <v>29</v>
      </c>
      <c r="B58" s="7">
        <v>0.08</v>
      </c>
      <c r="C58" s="75">
        <v>-7.5800000000000006E-2</v>
      </c>
      <c r="D58" s="75">
        <v>-1.44E-2</v>
      </c>
      <c r="E58" s="75">
        <v>4.6899999999999997E-2</v>
      </c>
      <c r="F58" s="76">
        <v>-0.32990000000000003</v>
      </c>
      <c r="G58" s="77">
        <v>-0.14460000000000001</v>
      </c>
      <c r="H58" s="76">
        <v>4.0800000000000003E-2</v>
      </c>
      <c r="I58" s="78">
        <v>-1.0044</v>
      </c>
      <c r="J58" s="79">
        <v>-0.54079999999999995</v>
      </c>
      <c r="K58" s="78">
        <v>-7.7299999999999994E-2</v>
      </c>
      <c r="L58" s="42">
        <v>-1.9468000000000001</v>
      </c>
      <c r="M58" s="43">
        <v>-1.0513999999999999</v>
      </c>
      <c r="N58" s="42">
        <v>-0.156</v>
      </c>
      <c r="O58" s="44">
        <v>-2.3822999999999999</v>
      </c>
      <c r="P58" s="45">
        <v>-1.0295000000000001</v>
      </c>
      <c r="Q58" s="44">
        <v>0.32340000000000002</v>
      </c>
      <c r="S58" s="109">
        <v>0.98676878910780397</v>
      </c>
      <c r="T58" s="109">
        <v>-3.0953854519373341</v>
      </c>
      <c r="U58" s="109">
        <v>0.55404302642244985</v>
      </c>
      <c r="V58" s="109">
        <v>0.17477103315940351</v>
      </c>
      <c r="W58" s="98">
        <f t="shared" si="0"/>
        <v>0.43</v>
      </c>
      <c r="X58" s="104"/>
      <c r="Y58" s="101">
        <f t="shared" si="3"/>
        <v>-0.59451916880457101</v>
      </c>
      <c r="Z58" s="101">
        <f t="shared" si="2"/>
        <v>0.25317936431465199</v>
      </c>
    </row>
    <row r="59" spans="1:26" ht="15.75" x14ac:dyDescent="0.25">
      <c r="A59" s="4" t="s">
        <v>29</v>
      </c>
      <c r="B59" s="7">
        <v>0.1</v>
      </c>
      <c r="C59" s="75">
        <v>-5.5100000000000003E-2</v>
      </c>
      <c r="D59" s="75">
        <v>-7.4000000000000003E-3</v>
      </c>
      <c r="E59" s="75">
        <v>4.0300000000000002E-2</v>
      </c>
      <c r="F59" s="76">
        <v>-0.25269999999999998</v>
      </c>
      <c r="G59" s="77">
        <v>-9.6299999999999997E-2</v>
      </c>
      <c r="H59" s="76">
        <v>0.06</v>
      </c>
      <c r="I59" s="78">
        <v>-0.76370000000000005</v>
      </c>
      <c r="J59" s="79">
        <v>-0.42380000000000001</v>
      </c>
      <c r="K59" s="78">
        <v>-8.3799999999999999E-2</v>
      </c>
      <c r="L59" s="42">
        <v>-1.4772000000000001</v>
      </c>
      <c r="M59" s="43">
        <v>-0.87380000000000002</v>
      </c>
      <c r="N59" s="42">
        <v>-0.27039999999999997</v>
      </c>
      <c r="O59" s="44">
        <v>-2.0604</v>
      </c>
      <c r="P59" s="45">
        <v>-1.0032000000000001</v>
      </c>
      <c r="Q59" s="44">
        <v>5.3999999999999999E-2</v>
      </c>
      <c r="S59" s="109">
        <v>-0.72381764572129348</v>
      </c>
      <c r="T59" s="109">
        <v>-1.497602852595979</v>
      </c>
      <c r="U59" s="109">
        <v>0.31751883520837498</v>
      </c>
      <c r="V59" s="109">
        <v>0.1213693738400079</v>
      </c>
      <c r="W59" s="98">
        <f t="shared" si="0"/>
        <v>0.43</v>
      </c>
      <c r="X59" s="104"/>
      <c r="Y59" s="101">
        <f t="shared" si="3"/>
        <v>-0.46028427410176309</v>
      </c>
      <c r="Z59" s="101">
        <f t="shared" si="2"/>
        <v>0.17581987335426602</v>
      </c>
    </row>
    <row r="60" spans="1:26" ht="15.75" x14ac:dyDescent="0.25">
      <c r="A60" s="4" t="s">
        <v>29</v>
      </c>
      <c r="B60" s="7">
        <v>0.12</v>
      </c>
      <c r="C60" s="75">
        <v>-6.0299999999999999E-2</v>
      </c>
      <c r="D60" s="75">
        <v>-9.5999999999999992E-3</v>
      </c>
      <c r="E60" s="75">
        <v>4.1000000000000002E-2</v>
      </c>
      <c r="F60" s="76">
        <v>-0.15570000000000001</v>
      </c>
      <c r="G60" s="77">
        <v>-2.07E-2</v>
      </c>
      <c r="H60" s="76">
        <v>0.1143</v>
      </c>
      <c r="I60" s="78">
        <v>-0.35759999999999997</v>
      </c>
      <c r="J60" s="79">
        <v>-0.1077</v>
      </c>
      <c r="K60" s="78">
        <v>0.1421</v>
      </c>
      <c r="L60" s="42">
        <v>-0.7107</v>
      </c>
      <c r="M60" s="43">
        <v>-0.25109999999999999</v>
      </c>
      <c r="N60" s="42">
        <v>0.2084</v>
      </c>
      <c r="O60" s="44">
        <v>-1.099</v>
      </c>
      <c r="P60" s="45">
        <v>-0.3352</v>
      </c>
      <c r="Q60" s="44">
        <v>0.42870000000000003</v>
      </c>
      <c r="S60" s="109">
        <v>-0.82361968454431078</v>
      </c>
      <c r="T60" s="109">
        <v>3.253654842051866E-2</v>
      </c>
      <c r="U60" s="109">
        <v>2.036811105809647E-2</v>
      </c>
      <c r="V60" s="109">
        <v>2.9820561531929909E-2</v>
      </c>
      <c r="W60" s="98">
        <f t="shared" si="0"/>
        <v>0.43</v>
      </c>
      <c r="X60" s="104"/>
      <c r="Y60" s="101">
        <f t="shared" si="3"/>
        <v>-0.11792845279332353</v>
      </c>
      <c r="Z60" s="101">
        <f t="shared" si="2"/>
        <v>4.3199096988079777E-2</v>
      </c>
    </row>
    <row r="61" spans="1:26" ht="15.75" x14ac:dyDescent="0.25">
      <c r="A61" s="4" t="s">
        <v>29</v>
      </c>
      <c r="B61" s="7">
        <v>0.14000000000000001</v>
      </c>
      <c r="C61" s="75">
        <v>-7.5999999999999998E-2</v>
      </c>
      <c r="D61" s="75">
        <v>-1.83E-2</v>
      </c>
      <c r="E61" s="75">
        <v>3.9300000000000002E-2</v>
      </c>
      <c r="F61" s="76">
        <v>-0.1084</v>
      </c>
      <c r="G61" s="77">
        <v>2.07E-2</v>
      </c>
      <c r="H61" s="76">
        <v>0.14979999999999999</v>
      </c>
      <c r="I61" s="78">
        <v>-0.10970000000000001</v>
      </c>
      <c r="J61" s="79">
        <v>0.13780000000000001</v>
      </c>
      <c r="K61" s="78">
        <v>0.38529999999999998</v>
      </c>
      <c r="L61" s="42">
        <v>-0.15110000000000001</v>
      </c>
      <c r="M61" s="43">
        <v>0.30580000000000002</v>
      </c>
      <c r="N61" s="42">
        <v>0.76280000000000003</v>
      </c>
      <c r="O61" s="44">
        <v>-0.48970000000000002</v>
      </c>
      <c r="P61" s="45">
        <v>0.34539999999999998</v>
      </c>
      <c r="Q61" s="44">
        <v>1.1806000000000001</v>
      </c>
      <c r="S61" s="109">
        <v>0.17040003568218001</v>
      </c>
      <c r="T61" s="109">
        <v>0.62835982210494268</v>
      </c>
      <c r="U61" s="109">
        <v>-0.14772341962250329</v>
      </c>
      <c r="V61" s="109">
        <v>4.5577724536606412E-2</v>
      </c>
      <c r="W61" s="98">
        <f t="shared" si="0"/>
        <v>0.43</v>
      </c>
      <c r="X61" s="104"/>
      <c r="Y61" s="101">
        <f t="shared" si="3"/>
        <v>0.15397827048025714</v>
      </c>
      <c r="Z61" s="101">
        <f t="shared" si="2"/>
        <v>6.6025468388469372E-2</v>
      </c>
    </row>
    <row r="62" spans="1:26" ht="15.75" x14ac:dyDescent="0.25">
      <c r="A62" s="4" t="s">
        <v>29</v>
      </c>
      <c r="B62" s="7">
        <v>0.16</v>
      </c>
      <c r="C62" s="75">
        <v>-9.0700000000000003E-2</v>
      </c>
      <c r="D62" s="75">
        <v>-2.2100000000000002E-2</v>
      </c>
      <c r="E62" s="75">
        <v>4.6600000000000003E-2</v>
      </c>
      <c r="F62" s="76">
        <v>-9.4600000000000004E-2</v>
      </c>
      <c r="G62" s="77">
        <v>3.8800000000000001E-2</v>
      </c>
      <c r="H62" s="76">
        <v>0.17219999999999999</v>
      </c>
      <c r="I62" s="78">
        <v>-2.2700000000000001E-2</v>
      </c>
      <c r="J62" s="79">
        <v>0.24479999999999999</v>
      </c>
      <c r="K62" s="78">
        <v>0.51229999999999998</v>
      </c>
      <c r="L62" s="42">
        <v>8.1900000000000001E-2</v>
      </c>
      <c r="M62" s="43">
        <v>0.56810000000000005</v>
      </c>
      <c r="N62" s="42">
        <v>1.0542</v>
      </c>
      <c r="O62" s="44">
        <v>-0.156</v>
      </c>
      <c r="P62" s="45">
        <v>0.69640000000000002</v>
      </c>
      <c r="Q62" s="44">
        <v>1.5487</v>
      </c>
      <c r="S62" s="109">
        <v>0.98329725404649615</v>
      </c>
      <c r="T62" s="109">
        <v>0.65997479558876837</v>
      </c>
      <c r="U62" s="109">
        <v>-0.19115603121218669</v>
      </c>
      <c r="V62" s="109">
        <v>7.5962550603628817E-2</v>
      </c>
      <c r="W62" s="98">
        <f t="shared" si="0"/>
        <v>0.43</v>
      </c>
      <c r="X62" s="104"/>
      <c r="Y62" s="101">
        <f t="shared" si="3"/>
        <v>0.2744447931641808</v>
      </c>
      <c r="Z62" s="101">
        <f t="shared" si="2"/>
        <v>0.11004197850112411</v>
      </c>
    </row>
    <row r="63" spans="1:26" ht="15.75" x14ac:dyDescent="0.25">
      <c r="A63" s="4" t="s">
        <v>29</v>
      </c>
      <c r="B63" s="7">
        <v>0.18</v>
      </c>
      <c r="C63" s="75">
        <v>-8.8700000000000001E-2</v>
      </c>
      <c r="D63" s="75">
        <v>-1.6400000000000001E-2</v>
      </c>
      <c r="E63" s="75">
        <v>5.6000000000000001E-2</v>
      </c>
      <c r="F63" s="76">
        <v>-7.2099999999999997E-2</v>
      </c>
      <c r="G63" s="77">
        <v>5.7599999999999998E-2</v>
      </c>
      <c r="H63" s="76">
        <v>0.18740000000000001</v>
      </c>
      <c r="I63" s="78">
        <v>-9.4000000000000004E-3</v>
      </c>
      <c r="J63" s="79">
        <v>0.25969999999999999</v>
      </c>
      <c r="K63" s="78">
        <v>0.52890000000000004</v>
      </c>
      <c r="L63" s="42">
        <v>7.7799999999999994E-2</v>
      </c>
      <c r="M63" s="43">
        <v>0.57969999999999999</v>
      </c>
      <c r="N63" s="42">
        <v>1.0817000000000001</v>
      </c>
      <c r="O63" s="44">
        <v>-0.1171</v>
      </c>
      <c r="P63" s="45">
        <v>0.69410000000000005</v>
      </c>
      <c r="Q63" s="44">
        <v>1.5052000000000001</v>
      </c>
      <c r="S63" s="109">
        <v>0.75796851097008011</v>
      </c>
      <c r="T63" s="109">
        <v>0.83539499755567481</v>
      </c>
      <c r="U63" s="109">
        <v>-0.20748236946004059</v>
      </c>
      <c r="V63" s="109">
        <v>7.5473478126324961E-2</v>
      </c>
      <c r="W63" s="98">
        <f t="shared" si="0"/>
        <v>0.43</v>
      </c>
      <c r="X63" s="104"/>
      <c r="Y63" s="101">
        <f t="shared" si="3"/>
        <v>0.29188585716726734</v>
      </c>
      <c r="Z63" s="101">
        <f t="shared" si="2"/>
        <v>0.1093334911925056</v>
      </c>
    </row>
    <row r="64" spans="1:26" ht="15.75" x14ac:dyDescent="0.25">
      <c r="A64" s="4" t="s">
        <v>29</v>
      </c>
      <c r="B64" s="7">
        <v>0.2</v>
      </c>
      <c r="C64" s="75">
        <v>-7.17E-2</v>
      </c>
      <c r="D64" s="75">
        <v>-4.3E-3</v>
      </c>
      <c r="E64" s="75">
        <v>6.3E-2</v>
      </c>
      <c r="F64" s="76">
        <v>-5.1499999999999997E-2</v>
      </c>
      <c r="G64" s="77">
        <v>7.2499999999999995E-2</v>
      </c>
      <c r="H64" s="76">
        <v>0.19650000000000001</v>
      </c>
      <c r="I64" s="78">
        <v>-2.6700000000000002E-2</v>
      </c>
      <c r="J64" s="79">
        <v>0.22559999999999999</v>
      </c>
      <c r="K64" s="78">
        <v>0.47799999999999998</v>
      </c>
      <c r="L64" s="42">
        <v>-3.0099999999999998E-2</v>
      </c>
      <c r="M64" s="43">
        <v>0.45619999999999999</v>
      </c>
      <c r="N64" s="42">
        <v>0.9425</v>
      </c>
      <c r="O64" s="44">
        <v>-0.25919999999999999</v>
      </c>
      <c r="P64" s="45">
        <v>0.48199999999999998</v>
      </c>
      <c r="Q64" s="44">
        <v>1.2233000000000001</v>
      </c>
      <c r="S64" s="109">
        <v>-0.1718472788380922</v>
      </c>
      <c r="T64" s="109">
        <v>1.1847353740017641</v>
      </c>
      <c r="U64" s="109">
        <v>-0.22328651997989341</v>
      </c>
      <c r="V64" s="109">
        <v>6.4262123930670323E-2</v>
      </c>
      <c r="W64" s="98">
        <f t="shared" si="0"/>
        <v>0.43</v>
      </c>
      <c r="X64" s="104"/>
      <c r="Y64" s="101">
        <f t="shared" si="3"/>
        <v>0.25437512898370185</v>
      </c>
      <c r="Z64" s="101">
        <f t="shared" si="2"/>
        <v>9.3092335681492791E-2</v>
      </c>
    </row>
    <row r="65" spans="1:26" ht="15.75" x14ac:dyDescent="0.25">
      <c r="A65" s="4" t="s">
        <v>29</v>
      </c>
      <c r="B65" s="7">
        <v>0.22</v>
      </c>
      <c r="C65" s="75">
        <v>-4.9099999999999998E-2</v>
      </c>
      <c r="D65" s="75">
        <v>1.0699999999999999E-2</v>
      </c>
      <c r="E65" s="75">
        <v>7.0599999999999996E-2</v>
      </c>
      <c r="F65" s="76">
        <v>-4.6199999999999998E-2</v>
      </c>
      <c r="G65" s="77">
        <v>7.0800000000000002E-2</v>
      </c>
      <c r="H65" s="76">
        <v>0.18770000000000001</v>
      </c>
      <c r="I65" s="78">
        <v>-6.6299999999999998E-2</v>
      </c>
      <c r="J65" s="79">
        <v>0.16059999999999999</v>
      </c>
      <c r="K65" s="78">
        <v>0.3876</v>
      </c>
      <c r="L65" s="42">
        <v>-0.1774</v>
      </c>
      <c r="M65" s="43">
        <v>0.27579999999999999</v>
      </c>
      <c r="N65" s="42">
        <v>0.72899999999999998</v>
      </c>
      <c r="O65" s="44">
        <v>-0.47210000000000002</v>
      </c>
      <c r="P65" s="45">
        <v>0.1981</v>
      </c>
      <c r="Q65" s="44">
        <v>0.86819999999999997</v>
      </c>
      <c r="S65" s="109">
        <v>-1.1075279015138391</v>
      </c>
      <c r="T65" s="109">
        <v>1.3944154405445151</v>
      </c>
      <c r="U65" s="109">
        <v>-0.21270033941576219</v>
      </c>
      <c r="V65" s="109">
        <v>5.082878868090724E-2</v>
      </c>
      <c r="W65" s="98">
        <f t="shared" si="0"/>
        <v>0.43</v>
      </c>
      <c r="X65" s="104"/>
      <c r="Y65" s="101">
        <f t="shared" si="3"/>
        <v>0.18211639102847046</v>
      </c>
      <c r="Z65" s="101">
        <f t="shared" si="2"/>
        <v>7.3632341552725286E-2</v>
      </c>
    </row>
    <row r="66" spans="1:26" ht="15.75" x14ac:dyDescent="0.25">
      <c r="A66" s="4" t="s">
        <v>29</v>
      </c>
      <c r="B66" s="7">
        <v>0.24</v>
      </c>
      <c r="C66" s="75">
        <v>-3.4599999999999999E-2</v>
      </c>
      <c r="D66" s="75">
        <v>2.0199999999999999E-2</v>
      </c>
      <c r="E66" s="75">
        <v>7.4999999999999997E-2</v>
      </c>
      <c r="F66" s="76">
        <v>-5.7500000000000002E-2</v>
      </c>
      <c r="G66" s="77">
        <v>5.4199999999999998E-2</v>
      </c>
      <c r="H66" s="76">
        <v>0.16589999999999999</v>
      </c>
      <c r="I66" s="78">
        <v>-0.11849999999999999</v>
      </c>
      <c r="J66" s="79">
        <v>8.4099999999999994E-2</v>
      </c>
      <c r="K66" s="78">
        <v>0.28660000000000002</v>
      </c>
      <c r="L66" s="42">
        <v>-0.31190000000000001</v>
      </c>
      <c r="M66" s="43">
        <v>9.7199999999999995E-2</v>
      </c>
      <c r="N66" s="42">
        <v>0.50619999999999998</v>
      </c>
      <c r="O66" s="44">
        <v>-0.71260000000000001</v>
      </c>
      <c r="P66" s="45">
        <v>-6.4299999999999996E-2</v>
      </c>
      <c r="Q66" s="44">
        <v>0.58409999999999995</v>
      </c>
      <c r="S66" s="109">
        <v>-1.755348205254232</v>
      </c>
      <c r="T66" s="109">
        <v>1.411180369294794</v>
      </c>
      <c r="U66" s="109">
        <v>-0.18388185645127161</v>
      </c>
      <c r="V66" s="109">
        <v>3.8885492486960008E-2</v>
      </c>
      <c r="W66" s="98">
        <f t="shared" si="0"/>
        <v>0.43</v>
      </c>
      <c r="X66" s="104"/>
      <c r="Y66" s="101">
        <f t="shared" si="3"/>
        <v>9.8361819193982319E-2</v>
      </c>
      <c r="Z66" s="101">
        <f t="shared" si="2"/>
        <v>5.633086954364671E-2</v>
      </c>
    </row>
    <row r="67" spans="1:26" ht="15.75" x14ac:dyDescent="0.25">
      <c r="A67" s="4" t="s">
        <v>29</v>
      </c>
      <c r="B67" s="7">
        <v>0.26</v>
      </c>
      <c r="C67" s="75">
        <v>-3.0300000000000001E-2</v>
      </c>
      <c r="D67" s="75">
        <v>2.46E-2</v>
      </c>
      <c r="E67" s="75">
        <v>7.9500000000000001E-2</v>
      </c>
      <c r="F67" s="76">
        <v>-7.3999999999999996E-2</v>
      </c>
      <c r="G67" s="77">
        <v>3.3099999999999997E-2</v>
      </c>
      <c r="H67" s="76">
        <v>0.14019999999999999</v>
      </c>
      <c r="I67" s="78">
        <v>-0.1671</v>
      </c>
      <c r="J67" s="79">
        <v>1.18E-2</v>
      </c>
      <c r="K67" s="78">
        <v>0.1908</v>
      </c>
      <c r="L67" s="42">
        <v>-0.40189999999999998</v>
      </c>
      <c r="M67" s="43">
        <v>-4.5100000000000001E-2</v>
      </c>
      <c r="N67" s="42">
        <v>0.31169999999999998</v>
      </c>
      <c r="O67" s="44">
        <v>-0.92659999999999998</v>
      </c>
      <c r="P67" s="45">
        <v>-0.26840000000000003</v>
      </c>
      <c r="Q67" s="44">
        <v>0.38969999999999999</v>
      </c>
      <c r="S67" s="109">
        <v>-2.1259894130372521</v>
      </c>
      <c r="T67" s="109">
        <v>1.3181117791560351</v>
      </c>
      <c r="U67" s="109">
        <v>-0.15050662435492029</v>
      </c>
      <c r="V67" s="109">
        <v>3.2129739530402983E-2</v>
      </c>
      <c r="W67" s="98">
        <f t="shared" ref="W67:W130" si="4">W66</f>
        <v>0.43</v>
      </c>
      <c r="X67" s="104"/>
      <c r="Y67" s="101">
        <f t="shared" si="3"/>
        <v>2.3185998211586956E-2</v>
      </c>
      <c r="Z67" s="101">
        <f t="shared" si="2"/>
        <v>4.6544252115757967E-2</v>
      </c>
    </row>
    <row r="68" spans="1:26" ht="15.75" x14ac:dyDescent="0.25">
      <c r="A68" s="4" t="s">
        <v>29</v>
      </c>
      <c r="B68" s="7">
        <v>0.28000000000000003</v>
      </c>
      <c r="C68" s="75">
        <v>-2.86E-2</v>
      </c>
      <c r="D68" s="75">
        <v>0.02</v>
      </c>
      <c r="E68" s="75">
        <v>6.8500000000000005E-2</v>
      </c>
      <c r="F68" s="76">
        <v>-8.7900000000000006E-2</v>
      </c>
      <c r="G68" s="77">
        <v>1.2500000000000001E-2</v>
      </c>
      <c r="H68" s="76">
        <v>0.113</v>
      </c>
      <c r="I68" s="78">
        <v>-0.2092</v>
      </c>
      <c r="J68" s="79">
        <v>-4.7500000000000001E-2</v>
      </c>
      <c r="K68" s="78">
        <v>0.1143</v>
      </c>
      <c r="L68" s="42">
        <v>-0.45340000000000003</v>
      </c>
      <c r="M68" s="43">
        <v>-0.14499999999999999</v>
      </c>
      <c r="N68" s="42">
        <v>0.16339999999999999</v>
      </c>
      <c r="O68" s="44">
        <v>-1.0495000000000001</v>
      </c>
      <c r="P68" s="45">
        <v>-0.40179999999999999</v>
      </c>
      <c r="Q68" s="44">
        <v>0.246</v>
      </c>
      <c r="S68" s="109">
        <v>-2.2691241081796241</v>
      </c>
      <c r="T68" s="109">
        <v>1.183427198619138</v>
      </c>
      <c r="U68" s="109">
        <v>-0.12528696499775949</v>
      </c>
      <c r="V68" s="109">
        <v>2.69451253312563E-2</v>
      </c>
      <c r="W68" s="98">
        <f t="shared" si="4"/>
        <v>0.43</v>
      </c>
      <c r="X68" s="104"/>
      <c r="Y68" s="101">
        <f t="shared" si="3"/>
        <v>-3.5974317193942562E-2</v>
      </c>
      <c r="Z68" s="101">
        <f t="shared" ref="Z68:Z131" si="5">1.32240356822621*V68*SQRT(1+1/5+(W68-0.427999999999999)^2/0.171679999999999)</f>
        <v>3.9033640640689003E-2</v>
      </c>
    </row>
    <row r="69" spans="1:26" ht="15.75" x14ac:dyDescent="0.25">
      <c r="A69" s="4" t="s">
        <v>29</v>
      </c>
      <c r="B69" s="7">
        <v>0.3</v>
      </c>
      <c r="C69" s="75">
        <v>-3.4299999999999997E-2</v>
      </c>
      <c r="D69" s="75">
        <v>1.4200000000000001E-2</v>
      </c>
      <c r="E69" s="75">
        <v>6.2700000000000006E-2</v>
      </c>
      <c r="F69" s="76">
        <v>-9.9699999999999997E-2</v>
      </c>
      <c r="G69" s="77">
        <v>-4.7999999999999996E-3</v>
      </c>
      <c r="H69" s="76">
        <v>9.0200000000000002E-2</v>
      </c>
      <c r="I69" s="78">
        <v>-0.24529999999999999</v>
      </c>
      <c r="J69" s="79">
        <v>-9.2200000000000004E-2</v>
      </c>
      <c r="K69" s="78">
        <v>6.0900000000000003E-2</v>
      </c>
      <c r="L69" s="42">
        <v>-0.47270000000000001</v>
      </c>
      <c r="M69" s="43">
        <v>-0.2064</v>
      </c>
      <c r="N69" s="42">
        <v>5.9900000000000002E-2</v>
      </c>
      <c r="O69" s="44">
        <v>-1.0682</v>
      </c>
      <c r="P69" s="45">
        <v>-0.44979999999999998</v>
      </c>
      <c r="Q69" s="44">
        <v>0.16869999999999999</v>
      </c>
      <c r="S69" s="109">
        <v>-2.0004206218301399</v>
      </c>
      <c r="T69" s="109">
        <v>0.85430112411103243</v>
      </c>
      <c r="U69" s="109">
        <v>-7.8309387459030058E-2</v>
      </c>
      <c r="V69" s="109">
        <v>1.8685373522760271E-2</v>
      </c>
      <c r="W69" s="98">
        <f t="shared" si="4"/>
        <v>0.43</v>
      </c>
      <c r="X69" s="104"/>
      <c r="Y69" s="101">
        <f t="shared" si="3"/>
        <v>-8.0837677067678984E-2</v>
      </c>
      <c r="Z69" s="101">
        <f t="shared" si="5"/>
        <v>2.706827844955003E-2</v>
      </c>
    </row>
    <row r="70" spans="1:26" ht="15.75" x14ac:dyDescent="0.25">
      <c r="A70" s="4" t="s">
        <v>29</v>
      </c>
      <c r="B70" s="7">
        <v>0.32</v>
      </c>
      <c r="C70" s="75">
        <v>-4.8899999999999999E-2</v>
      </c>
      <c r="D70" s="75">
        <v>5.7999999999999996E-3</v>
      </c>
      <c r="E70" s="75">
        <v>6.0499999999999998E-2</v>
      </c>
      <c r="F70" s="76">
        <v>-0.1115</v>
      </c>
      <c r="G70" s="77">
        <v>-1.7600000000000001E-2</v>
      </c>
      <c r="H70" s="76">
        <v>7.6399999999999996E-2</v>
      </c>
      <c r="I70" s="78">
        <v>-0.27689999999999998</v>
      </c>
      <c r="J70" s="79">
        <v>-0.12470000000000001</v>
      </c>
      <c r="K70" s="78">
        <v>2.7400000000000001E-2</v>
      </c>
      <c r="L70" s="42">
        <v>-0.48259999999999997</v>
      </c>
      <c r="M70" s="43">
        <v>-0.24049999999999999</v>
      </c>
      <c r="N70" s="42">
        <v>1.5E-3</v>
      </c>
      <c r="O70" s="44">
        <v>-1.0119</v>
      </c>
      <c r="P70" s="45">
        <v>-0.44190000000000002</v>
      </c>
      <c r="Q70" s="44">
        <v>0.128</v>
      </c>
      <c r="S70" s="109">
        <v>-1.5188047868680929</v>
      </c>
      <c r="T70" s="109">
        <v>0.44905405604366228</v>
      </c>
      <c r="U70" s="109">
        <v>-2.5604718747139869E-2</v>
      </c>
      <c r="V70" s="109">
        <v>1.158469413482598E-2</v>
      </c>
      <c r="W70" s="98">
        <f t="shared" si="4"/>
        <v>0.43</v>
      </c>
      <c r="X70" s="104"/>
      <c r="Y70" s="101">
        <f t="shared" si="3"/>
        <v>-0.11333847974027544</v>
      </c>
      <c r="Z70" s="101">
        <f t="shared" si="5"/>
        <v>1.6781988661472357E-2</v>
      </c>
    </row>
    <row r="71" spans="1:26" ht="15.75" x14ac:dyDescent="0.25">
      <c r="A71" s="4" t="s">
        <v>29</v>
      </c>
      <c r="B71" s="7">
        <v>0.34</v>
      </c>
      <c r="C71" s="75">
        <v>-5.91E-2</v>
      </c>
      <c r="D71" s="75">
        <v>-5.0000000000000001E-4</v>
      </c>
      <c r="E71" s="75">
        <v>5.8099999999999999E-2</v>
      </c>
      <c r="F71" s="76">
        <v>-0.1245</v>
      </c>
      <c r="G71" s="77">
        <v>-2.8000000000000001E-2</v>
      </c>
      <c r="H71" s="76">
        <v>6.8500000000000005E-2</v>
      </c>
      <c r="I71" s="78">
        <v>-0.28949999999999998</v>
      </c>
      <c r="J71" s="79">
        <v>-0.14219999999999999</v>
      </c>
      <c r="K71" s="78">
        <v>5.1000000000000004E-3</v>
      </c>
      <c r="L71" s="42">
        <v>-0.47660000000000002</v>
      </c>
      <c r="M71" s="43">
        <v>-0.24890000000000001</v>
      </c>
      <c r="N71" s="42">
        <v>-2.12E-2</v>
      </c>
      <c r="O71" s="44">
        <v>-0.8931</v>
      </c>
      <c r="P71" s="45">
        <v>-0.38129999999999997</v>
      </c>
      <c r="Q71" s="44">
        <v>0.1305</v>
      </c>
      <c r="S71" s="109">
        <v>-0.82165358828320356</v>
      </c>
      <c r="T71" s="109">
        <v>-4.6022885363574691E-2</v>
      </c>
      <c r="U71" s="109">
        <v>3.8243883458972387E-2</v>
      </c>
      <c r="V71" s="109">
        <v>1.441375694325131E-2</v>
      </c>
      <c r="W71" s="98">
        <f t="shared" si="4"/>
        <v>0.43</v>
      </c>
      <c r="X71" s="104"/>
      <c r="Y71" s="101">
        <f t="shared" si="3"/>
        <v>-0.13346970572092903</v>
      </c>
      <c r="Z71" s="101">
        <f t="shared" si="5"/>
        <v>2.0880266908703805E-2</v>
      </c>
    </row>
    <row r="72" spans="1:26" ht="15.75" x14ac:dyDescent="0.25">
      <c r="A72" s="4" t="s">
        <v>29</v>
      </c>
      <c r="B72" s="7">
        <v>0.36</v>
      </c>
      <c r="C72" s="75">
        <v>-0.06</v>
      </c>
      <c r="D72" s="75">
        <v>3.2000000000000002E-3</v>
      </c>
      <c r="E72" s="75">
        <v>6.6400000000000001E-2</v>
      </c>
      <c r="F72" s="76">
        <v>-0.13220000000000001</v>
      </c>
      <c r="G72" s="77">
        <v>-3.1899999999999998E-2</v>
      </c>
      <c r="H72" s="76">
        <v>6.83E-2</v>
      </c>
      <c r="I72" s="78">
        <v>-0.29289999999999999</v>
      </c>
      <c r="J72" s="79">
        <v>-0.1457</v>
      </c>
      <c r="K72" s="78">
        <v>1.4E-3</v>
      </c>
      <c r="L72" s="42">
        <v>-0.44669999999999999</v>
      </c>
      <c r="M72" s="43">
        <v>-0.22919999999999999</v>
      </c>
      <c r="N72" s="42">
        <v>-1.18E-2</v>
      </c>
      <c r="O72" s="44">
        <v>-0.74809999999999999</v>
      </c>
      <c r="P72" s="45">
        <v>-0.27889999999999998</v>
      </c>
      <c r="Q72" s="44">
        <v>0.19020000000000001</v>
      </c>
      <c r="S72" s="109">
        <v>4.6607380492676043E-2</v>
      </c>
      <c r="T72" s="109">
        <v>-0.62274492141598758</v>
      </c>
      <c r="U72" s="109">
        <v>0.1198967889612759</v>
      </c>
      <c r="V72" s="109">
        <v>2.3545319361047059E-2</v>
      </c>
      <c r="W72" s="98">
        <f t="shared" si="4"/>
        <v>0.43</v>
      </c>
      <c r="X72" s="104"/>
      <c r="Y72" s="101">
        <f t="shared" si="3"/>
        <v>-0.13926582259450296</v>
      </c>
      <c r="Z72" s="101">
        <f t="shared" si="5"/>
        <v>3.4108564106148744E-2</v>
      </c>
    </row>
    <row r="73" spans="1:26" ht="15.75" x14ac:dyDescent="0.25">
      <c r="A73" s="4" t="s">
        <v>29</v>
      </c>
      <c r="B73" s="7">
        <v>0.38</v>
      </c>
      <c r="C73" s="75">
        <v>-5.5500000000000001E-2</v>
      </c>
      <c r="D73" s="75">
        <v>1.24E-2</v>
      </c>
      <c r="E73" s="75">
        <v>8.0399999999999999E-2</v>
      </c>
      <c r="F73" s="76">
        <v>-0.13</v>
      </c>
      <c r="G73" s="77">
        <v>-2.7300000000000001E-2</v>
      </c>
      <c r="H73" s="76">
        <v>7.5399999999999995E-2</v>
      </c>
      <c r="I73" s="78">
        <v>-0.2681</v>
      </c>
      <c r="J73" s="79">
        <v>-0.12540000000000001</v>
      </c>
      <c r="K73" s="78">
        <v>1.7299999999999999E-2</v>
      </c>
      <c r="L73" s="42">
        <v>-0.3795</v>
      </c>
      <c r="M73" s="43">
        <v>-0.17280000000000001</v>
      </c>
      <c r="N73" s="42">
        <v>3.4000000000000002E-2</v>
      </c>
      <c r="O73" s="44">
        <v>-0.60409999999999997</v>
      </c>
      <c r="P73" s="45">
        <v>-0.13750000000000001</v>
      </c>
      <c r="Q73" s="44">
        <v>0.3291</v>
      </c>
      <c r="S73" s="109">
        <v>0.89245141495843305</v>
      </c>
      <c r="T73" s="109">
        <v>-1.107300253746327</v>
      </c>
      <c r="U73" s="109">
        <v>0.18967847682166961</v>
      </c>
      <c r="V73" s="109">
        <v>2.93268962069726E-2</v>
      </c>
      <c r="W73" s="98">
        <f t="shared" si="4"/>
        <v>0.43</v>
      </c>
      <c r="X73" s="104"/>
      <c r="Y73" s="101">
        <f t="shared" si="3"/>
        <v>-0.12144636566343675</v>
      </c>
      <c r="Z73" s="101">
        <f t="shared" si="5"/>
        <v>4.2483956321474683E-2</v>
      </c>
    </row>
    <row r="74" spans="1:26" ht="15.75" x14ac:dyDescent="0.25">
      <c r="A74" s="4" t="s">
        <v>29</v>
      </c>
      <c r="B74" s="7">
        <v>0.4</v>
      </c>
      <c r="C74" s="75">
        <v>-4.5699999999999998E-2</v>
      </c>
      <c r="D74" s="75">
        <v>1.9099999999999999E-2</v>
      </c>
      <c r="E74" s="75">
        <v>8.3900000000000002E-2</v>
      </c>
      <c r="F74" s="76">
        <v>-0.1135</v>
      </c>
      <c r="G74" s="77">
        <v>-1.03E-2</v>
      </c>
      <c r="H74" s="76">
        <v>9.2899999999999996E-2</v>
      </c>
      <c r="I74" s="78">
        <v>-0.21390000000000001</v>
      </c>
      <c r="J74" s="79">
        <v>-7.2999999999999995E-2</v>
      </c>
      <c r="K74" s="78">
        <v>6.7900000000000002E-2</v>
      </c>
      <c r="L74" s="42">
        <v>-0.29649999999999999</v>
      </c>
      <c r="M74" s="43">
        <v>-8.0500000000000002E-2</v>
      </c>
      <c r="N74" s="42">
        <v>0.1356</v>
      </c>
      <c r="O74" s="44">
        <v>-0.41909999999999997</v>
      </c>
      <c r="P74" s="45">
        <v>5.0599999999999999E-2</v>
      </c>
      <c r="Q74" s="44">
        <v>0.52029999999999998</v>
      </c>
      <c r="S74" s="109">
        <v>1.630407358827614</v>
      </c>
      <c r="T74" s="109">
        <v>-1.4061650598460751</v>
      </c>
      <c r="U74" s="109">
        <v>0.2283724369219374</v>
      </c>
      <c r="V74" s="109">
        <v>3.6484044236855251E-2</v>
      </c>
      <c r="W74" s="98">
        <f t="shared" si="4"/>
        <v>0.43</v>
      </c>
      <c r="X74" s="104"/>
      <c r="Y74" s="101">
        <f t="shared" si="3"/>
        <v>-7.4816218164649145E-2</v>
      </c>
      <c r="Z74" s="101">
        <f t="shared" si="5"/>
        <v>5.2852048537642131E-2</v>
      </c>
    </row>
    <row r="75" spans="1:26" ht="15.75" x14ac:dyDescent="0.25">
      <c r="A75" s="4" t="s">
        <v>29</v>
      </c>
      <c r="B75" s="7">
        <v>0.42</v>
      </c>
      <c r="C75" s="75">
        <v>-4.3900000000000002E-2</v>
      </c>
      <c r="D75" s="75">
        <v>2.6700000000000002E-2</v>
      </c>
      <c r="E75" s="75">
        <v>9.7299999999999998E-2</v>
      </c>
      <c r="F75" s="76">
        <v>-7.9299999999999995E-2</v>
      </c>
      <c r="G75" s="77">
        <v>0.02</v>
      </c>
      <c r="H75" s="76">
        <v>0.1193</v>
      </c>
      <c r="I75" s="78">
        <v>-0.1386</v>
      </c>
      <c r="J75" s="79">
        <v>5.1999999999999998E-3</v>
      </c>
      <c r="K75" s="78">
        <v>0.14899999999999999</v>
      </c>
      <c r="L75" s="42">
        <v>-0.2064</v>
      </c>
      <c r="M75" s="43">
        <v>3.4799999999999998E-2</v>
      </c>
      <c r="N75" s="42">
        <v>0.27600000000000002</v>
      </c>
      <c r="O75" s="44">
        <v>-0.22109999999999999</v>
      </c>
      <c r="P75" s="45">
        <v>0.25790000000000002</v>
      </c>
      <c r="Q75" s="44">
        <v>0.7369</v>
      </c>
      <c r="S75" s="109">
        <v>2.1620102797442562</v>
      </c>
      <c r="T75" s="109">
        <v>-1.492568674614567</v>
      </c>
      <c r="U75" s="109">
        <v>0.23745891668506419</v>
      </c>
      <c r="V75" s="109">
        <v>4.5012350960677773E-2</v>
      </c>
      <c r="W75" s="98">
        <f t="shared" si="4"/>
        <v>0.43</v>
      </c>
      <c r="X75" s="104"/>
      <c r="Y75" s="101">
        <f t="shared" si="3"/>
        <v>-4.589912674486607E-3</v>
      </c>
      <c r="Z75" s="101">
        <f t="shared" si="5"/>
        <v>6.520644866897525E-2</v>
      </c>
    </row>
    <row r="76" spans="1:26" ht="15.75" x14ac:dyDescent="0.25">
      <c r="A76" s="4" t="s">
        <v>29</v>
      </c>
      <c r="B76" s="7">
        <v>0.44</v>
      </c>
      <c r="C76" s="75">
        <v>-3.5799999999999998E-2</v>
      </c>
      <c r="D76" s="75">
        <v>3.95E-2</v>
      </c>
      <c r="E76" s="75">
        <v>0.1147</v>
      </c>
      <c r="F76" s="76">
        <v>-4.5199999999999997E-2</v>
      </c>
      <c r="G76" s="77">
        <v>5.6800000000000003E-2</v>
      </c>
      <c r="H76" s="76">
        <v>0.1588</v>
      </c>
      <c r="I76" s="78">
        <v>-7.5999999999999998E-2</v>
      </c>
      <c r="J76" s="79">
        <v>8.3599999999999994E-2</v>
      </c>
      <c r="K76" s="78">
        <v>0.2432</v>
      </c>
      <c r="L76" s="42">
        <v>-0.13639999999999999</v>
      </c>
      <c r="M76" s="43">
        <v>0.1376</v>
      </c>
      <c r="N76" s="42">
        <v>0.41160000000000002</v>
      </c>
      <c r="O76" s="44">
        <v>-8.2199999999999995E-2</v>
      </c>
      <c r="P76" s="45">
        <v>0.4078</v>
      </c>
      <c r="Q76" s="44">
        <v>0.89770000000000005</v>
      </c>
      <c r="S76" s="109">
        <v>2.2736412064051561</v>
      </c>
      <c r="T76" s="109">
        <v>-1.3285402367301029</v>
      </c>
      <c r="U76" s="109">
        <v>0.21911278610323431</v>
      </c>
      <c r="V76" s="109">
        <v>4.8488528854353737E-2</v>
      </c>
      <c r="W76" s="98">
        <f t="shared" si="4"/>
        <v>0.43</v>
      </c>
      <c r="X76" s="104"/>
      <c r="Y76" s="101">
        <f t="shared" si="3"/>
        <v>6.8236743373603359E-2</v>
      </c>
      <c r="Z76" s="101">
        <f t="shared" si="5"/>
        <v>7.0242160213707119E-2</v>
      </c>
    </row>
    <row r="77" spans="1:26" ht="15.75" x14ac:dyDescent="0.25">
      <c r="A77" s="4" t="s">
        <v>29</v>
      </c>
      <c r="B77" s="7">
        <v>0.46</v>
      </c>
      <c r="C77" s="75">
        <v>-2.2499999999999999E-2</v>
      </c>
      <c r="D77" s="75">
        <v>5.3900000000000003E-2</v>
      </c>
      <c r="E77" s="75">
        <v>0.13020000000000001</v>
      </c>
      <c r="F77" s="76">
        <v>-3.4200000000000001E-2</v>
      </c>
      <c r="G77" s="77">
        <v>8.6300000000000002E-2</v>
      </c>
      <c r="H77" s="76">
        <v>0.20680000000000001</v>
      </c>
      <c r="I77" s="78">
        <v>-6.7599999999999993E-2</v>
      </c>
      <c r="J77" s="79">
        <v>0.12540000000000001</v>
      </c>
      <c r="K77" s="78">
        <v>0.31830000000000003</v>
      </c>
      <c r="L77" s="42">
        <v>-0.1515</v>
      </c>
      <c r="M77" s="43">
        <v>0.17269999999999999</v>
      </c>
      <c r="N77" s="42">
        <v>0.49680000000000002</v>
      </c>
      <c r="O77" s="44">
        <v>-0.1032</v>
      </c>
      <c r="P77" s="45">
        <v>0.42109999999999997</v>
      </c>
      <c r="Q77" s="44">
        <v>0.94550000000000001</v>
      </c>
      <c r="S77" s="109">
        <v>1.874805726172734</v>
      </c>
      <c r="T77" s="109">
        <v>-0.98359626068137995</v>
      </c>
      <c r="U77" s="109">
        <v>0.18505145801453779</v>
      </c>
      <c r="V77" s="109">
        <v>4.6764889729535339E-2</v>
      </c>
      <c r="W77" s="98">
        <f t="shared" si="4"/>
        <v>0.43</v>
      </c>
      <c r="X77" s="104"/>
      <c r="Y77" s="101">
        <f t="shared" si="3"/>
        <v>0.10875664469088289</v>
      </c>
      <c r="Z77" s="101">
        <f t="shared" si="5"/>
        <v>6.7745236953367025E-2</v>
      </c>
    </row>
    <row r="78" spans="1:26" ht="15.75" x14ac:dyDescent="0.25">
      <c r="A78" s="4" t="s">
        <v>29</v>
      </c>
      <c r="B78" s="7">
        <v>0.48</v>
      </c>
      <c r="C78" s="75">
        <v>-2.0899999999999998E-2</v>
      </c>
      <c r="D78" s="75">
        <v>6.4600000000000005E-2</v>
      </c>
      <c r="E78" s="75">
        <v>0.1502</v>
      </c>
      <c r="F78" s="76">
        <v>-5.5300000000000002E-2</v>
      </c>
      <c r="G78" s="77">
        <v>9.8100000000000007E-2</v>
      </c>
      <c r="H78" s="76">
        <v>0.25140000000000001</v>
      </c>
      <c r="I78" s="78">
        <v>-0.1477</v>
      </c>
      <c r="J78" s="79">
        <v>9.8799999999999999E-2</v>
      </c>
      <c r="K78" s="78">
        <v>0.3453</v>
      </c>
      <c r="L78" s="42">
        <v>-0.314</v>
      </c>
      <c r="M78" s="43">
        <v>8.6800000000000002E-2</v>
      </c>
      <c r="N78" s="42">
        <v>0.48749999999999999</v>
      </c>
      <c r="O78" s="44">
        <v>-0.36359999999999998</v>
      </c>
      <c r="P78" s="45">
        <v>0.2487</v>
      </c>
      <c r="Q78" s="44">
        <v>0.86099999999999999</v>
      </c>
      <c r="S78" s="109">
        <v>1.053716452955203</v>
      </c>
      <c r="T78" s="109">
        <v>-0.63345304219162846</v>
      </c>
      <c r="U78" s="109">
        <v>0.16131349921120111</v>
      </c>
      <c r="V78" s="109">
        <v>4.8288182060528782E-2</v>
      </c>
      <c r="W78" s="98">
        <f t="shared" si="4"/>
        <v>0.43</v>
      </c>
      <c r="X78" s="104"/>
      <c r="Y78" s="101">
        <f t="shared" si="3"/>
        <v>8.376086322021789E-2</v>
      </c>
      <c r="Z78" s="101">
        <f t="shared" si="5"/>
        <v>6.9951930917775573E-2</v>
      </c>
    </row>
    <row r="79" spans="1:26" ht="15.75" x14ac:dyDescent="0.25">
      <c r="A79" s="4" t="s">
        <v>29</v>
      </c>
      <c r="B79" s="7">
        <v>0.5</v>
      </c>
      <c r="C79" s="75">
        <v>-0.02</v>
      </c>
      <c r="D79" s="75">
        <v>7.8299999999999995E-2</v>
      </c>
      <c r="E79" s="75">
        <v>0.17649999999999999</v>
      </c>
      <c r="F79" s="76">
        <v>-0.11210000000000001</v>
      </c>
      <c r="G79" s="77">
        <v>8.1199999999999994E-2</v>
      </c>
      <c r="H79" s="76">
        <v>0.27439999999999998</v>
      </c>
      <c r="I79" s="78">
        <v>-0.32319999999999999</v>
      </c>
      <c r="J79" s="79">
        <v>-8.0000000000000002E-3</v>
      </c>
      <c r="K79" s="78">
        <v>0.30719999999999997</v>
      </c>
      <c r="L79" s="42">
        <v>-0.63729999999999998</v>
      </c>
      <c r="M79" s="43">
        <v>-0.1449</v>
      </c>
      <c r="N79" s="42">
        <v>0.34749999999999998</v>
      </c>
      <c r="O79" s="44">
        <v>-0.82599999999999996</v>
      </c>
      <c r="P79" s="45">
        <v>-0.111</v>
      </c>
      <c r="Q79" s="44">
        <v>0.60399999999999998</v>
      </c>
      <c r="S79" s="109">
        <v>0.1080660525361936</v>
      </c>
      <c r="T79" s="109">
        <v>-0.55664718351118059</v>
      </c>
      <c r="U79" s="109">
        <v>0.19385846679511251</v>
      </c>
      <c r="V79" s="109">
        <v>5.8921451267108897E-2</v>
      </c>
      <c r="W79" s="99">
        <f t="shared" si="4"/>
        <v>0.43</v>
      </c>
      <c r="X79" s="104"/>
      <c r="Y79" s="101">
        <f t="shared" si="3"/>
        <v>-2.5518409000752945E-2</v>
      </c>
      <c r="Z79" s="101">
        <f t="shared" si="5"/>
        <v>8.5355652516497904E-2</v>
      </c>
    </row>
    <row r="80" spans="1:26" ht="15.75" x14ac:dyDescent="0.25">
      <c r="A80" s="4" t="s">
        <v>29</v>
      </c>
      <c r="B80" s="7">
        <v>0.52</v>
      </c>
      <c r="C80" s="75">
        <v>-2.93E-2</v>
      </c>
      <c r="D80" s="75">
        <v>8.6999999999999994E-2</v>
      </c>
      <c r="E80" s="75">
        <v>0.2034</v>
      </c>
      <c r="F80" s="76">
        <v>-0.22359999999999999</v>
      </c>
      <c r="G80" s="77">
        <v>1.9599999999999999E-2</v>
      </c>
      <c r="H80" s="76">
        <v>0.26279999999999998</v>
      </c>
      <c r="I80" s="78">
        <v>-0.5907</v>
      </c>
      <c r="J80" s="79">
        <v>-0.20039999999999999</v>
      </c>
      <c r="K80" s="78">
        <v>0.18990000000000001</v>
      </c>
      <c r="L80" s="42">
        <v>-1.0147999999999999</v>
      </c>
      <c r="M80" s="43">
        <v>-0.46439999999999998</v>
      </c>
      <c r="N80" s="42">
        <v>8.5999999999999993E-2</v>
      </c>
      <c r="O80" s="44">
        <v>-1.2847</v>
      </c>
      <c r="P80" s="45">
        <v>-0.51149999999999995</v>
      </c>
      <c r="Q80" s="44">
        <v>0.26169999999999999</v>
      </c>
      <c r="S80" s="109">
        <v>7.9524146648506322E-2</v>
      </c>
      <c r="T80" s="109">
        <v>-1.3547910974535871</v>
      </c>
      <c r="U80" s="109">
        <v>0.34861249733115213</v>
      </c>
      <c r="V80" s="109">
        <v>7.8722338411578885E-2</v>
      </c>
      <c r="W80" s="98">
        <f t="shared" si="4"/>
        <v>0.43</v>
      </c>
      <c r="X80" s="104"/>
      <c r="Y80" s="101">
        <f t="shared" si="3"/>
        <v>-0.21924365985858146</v>
      </c>
      <c r="Z80" s="101">
        <f t="shared" si="5"/>
        <v>0.11403990258630614</v>
      </c>
    </row>
    <row r="81" spans="1:26" ht="15.75" x14ac:dyDescent="0.25">
      <c r="A81" s="4" t="s">
        <v>29</v>
      </c>
      <c r="B81" s="7">
        <v>0.54</v>
      </c>
      <c r="C81" s="75">
        <v>-6.4299999999999996E-2</v>
      </c>
      <c r="D81" s="75">
        <v>7.4800000000000005E-2</v>
      </c>
      <c r="E81" s="75">
        <v>0.21390000000000001</v>
      </c>
      <c r="F81" s="76">
        <v>-0.38729999999999998</v>
      </c>
      <c r="G81" s="77">
        <v>-9.5299999999999996E-2</v>
      </c>
      <c r="H81" s="76">
        <v>0.19670000000000001</v>
      </c>
      <c r="I81" s="78">
        <v>-0.88109999999999999</v>
      </c>
      <c r="J81" s="79">
        <v>-0.43430000000000002</v>
      </c>
      <c r="K81" s="78">
        <v>1.24E-2</v>
      </c>
      <c r="L81" s="42">
        <v>-1.2518</v>
      </c>
      <c r="M81" s="43">
        <v>-0.70079999999999998</v>
      </c>
      <c r="N81" s="42">
        <v>-0.14990000000000001</v>
      </c>
      <c r="O81" s="44">
        <v>-1.6949000000000001</v>
      </c>
      <c r="P81" s="45">
        <v>-0.86529999999999996</v>
      </c>
      <c r="Q81" s="44">
        <v>-3.5700000000000003E-2</v>
      </c>
      <c r="S81" s="109">
        <v>0.4757686589532954</v>
      </c>
      <c r="T81" s="109">
        <v>-2.308816996729175</v>
      </c>
      <c r="U81" s="109">
        <v>0.48050447590456591</v>
      </c>
      <c r="V81" s="109">
        <v>5.2710713658847053E-2</v>
      </c>
      <c r="W81" s="98">
        <f t="shared" si="4"/>
        <v>0.43</v>
      </c>
      <c r="X81" s="104"/>
      <c r="Y81" s="101">
        <f t="shared" si="3"/>
        <v>-0.42431720764851499</v>
      </c>
      <c r="Z81" s="101">
        <f t="shared" si="5"/>
        <v>7.6358563175321623E-2</v>
      </c>
    </row>
    <row r="82" spans="1:26" ht="15.75" x14ac:dyDescent="0.25">
      <c r="A82" s="4" t="s">
        <v>29</v>
      </c>
      <c r="B82" s="7">
        <v>0.56000000000000005</v>
      </c>
      <c r="C82" s="75">
        <v>-0.1249</v>
      </c>
      <c r="D82" s="75">
        <v>3.0499999999999999E-2</v>
      </c>
      <c r="E82" s="75">
        <v>0.18590000000000001</v>
      </c>
      <c r="F82" s="76">
        <v>-0.54520000000000002</v>
      </c>
      <c r="G82" s="77">
        <v>-0.2429</v>
      </c>
      <c r="H82" s="76">
        <v>5.9400000000000001E-2</v>
      </c>
      <c r="I82" s="78">
        <v>-0.98770000000000002</v>
      </c>
      <c r="J82" s="79">
        <v>-0.57220000000000004</v>
      </c>
      <c r="K82" s="78">
        <v>-0.15670000000000001</v>
      </c>
      <c r="L82" s="42">
        <v>-1.3261000000000001</v>
      </c>
      <c r="M82" s="43">
        <v>-0.78300000000000003</v>
      </c>
      <c r="N82" s="42">
        <v>-0.2399</v>
      </c>
      <c r="O82" s="44">
        <v>-2.1341999999999999</v>
      </c>
      <c r="P82" s="45">
        <v>-1.2597</v>
      </c>
      <c r="Q82" s="44">
        <v>-0.38529999999999998</v>
      </c>
      <c r="S82" s="109">
        <v>-1.1456787226088621</v>
      </c>
      <c r="T82" s="109">
        <v>-1.397776993965997</v>
      </c>
      <c r="U82" s="109">
        <v>0.28199658915932613</v>
      </c>
      <c r="V82" s="109">
        <v>6.9137602249014662E-2</v>
      </c>
      <c r="W82" s="98">
        <f t="shared" si="4"/>
        <v>0.43</v>
      </c>
      <c r="X82" s="104"/>
      <c r="Y82" s="101">
        <f t="shared" ref="Y82:Y145" si="6">S82*W82^2+T82*W82+U82</f>
        <v>-0.53088351405643119</v>
      </c>
      <c r="Z82" s="101">
        <f t="shared" si="5"/>
        <v>0.10015512222600247</v>
      </c>
    </row>
    <row r="83" spans="1:26" ht="15.75" x14ac:dyDescent="0.25">
      <c r="A83" s="4" t="s">
        <v>29</v>
      </c>
      <c r="B83" s="7">
        <v>0.57999999999999996</v>
      </c>
      <c r="C83" s="75">
        <v>-0.19520000000000001</v>
      </c>
      <c r="D83" s="75">
        <v>-3.5499999999999997E-2</v>
      </c>
      <c r="E83" s="75">
        <v>0.1242</v>
      </c>
      <c r="F83" s="76">
        <v>-0.61460000000000004</v>
      </c>
      <c r="G83" s="77">
        <v>-0.3427</v>
      </c>
      <c r="H83" s="76">
        <v>-7.0800000000000002E-2</v>
      </c>
      <c r="I83" s="78">
        <v>-0.92889999999999995</v>
      </c>
      <c r="J83" s="79">
        <v>-0.57140000000000002</v>
      </c>
      <c r="K83" s="78">
        <v>-0.21390000000000001</v>
      </c>
      <c r="L83" s="42">
        <v>-1.4822</v>
      </c>
      <c r="M83" s="43">
        <v>-0.89910000000000001</v>
      </c>
      <c r="N83" s="42">
        <v>-0.31590000000000001</v>
      </c>
      <c r="O83" s="44">
        <v>-2.3216999999999999</v>
      </c>
      <c r="P83" s="45">
        <v>-1.4947999999999999</v>
      </c>
      <c r="Q83" s="44">
        <v>-0.66779999999999995</v>
      </c>
      <c r="S83" s="109">
        <v>-2.8326540977389358</v>
      </c>
      <c r="T83" s="109">
        <v>-0.21761463562706099</v>
      </c>
      <c r="U83" s="109">
        <v>4.0597983388555248E-2</v>
      </c>
      <c r="V83" s="109">
        <v>8.6267270837396923E-2</v>
      </c>
      <c r="W83" s="98">
        <f t="shared" si="4"/>
        <v>0.43</v>
      </c>
      <c r="X83" s="104"/>
      <c r="Y83" s="101">
        <f t="shared" si="6"/>
        <v>-0.57673405260301014</v>
      </c>
      <c r="Z83" s="101">
        <f t="shared" si="5"/>
        <v>0.12496975269266421</v>
      </c>
    </row>
    <row r="84" spans="1:26" ht="15.75" x14ac:dyDescent="0.25">
      <c r="A84" s="4" t="s">
        <v>29</v>
      </c>
      <c r="B84" s="7">
        <v>0.6</v>
      </c>
      <c r="C84" s="75">
        <v>-0.25090000000000001</v>
      </c>
      <c r="D84" s="75">
        <v>-9.8199999999999996E-2</v>
      </c>
      <c r="E84" s="75">
        <v>5.4399999999999997E-2</v>
      </c>
      <c r="F84" s="76">
        <v>-0.57150000000000001</v>
      </c>
      <c r="G84" s="77">
        <v>-0.33639999999999998</v>
      </c>
      <c r="H84" s="76">
        <v>-0.1014</v>
      </c>
      <c r="I84" s="78">
        <v>-0.89710000000000001</v>
      </c>
      <c r="J84" s="79">
        <v>-0.56369999999999998</v>
      </c>
      <c r="K84" s="78">
        <v>-0.2303</v>
      </c>
      <c r="L84" s="42">
        <v>-1.4772000000000001</v>
      </c>
      <c r="M84" s="43">
        <v>-0.90649999999999997</v>
      </c>
      <c r="N84" s="42">
        <v>-0.3357</v>
      </c>
      <c r="O84" s="44">
        <v>-2.3100999999999998</v>
      </c>
      <c r="P84" s="45">
        <v>-1.5363</v>
      </c>
      <c r="Q84" s="44">
        <v>-0.76239999999999997</v>
      </c>
      <c r="S84" s="109">
        <v>-3.7756440252170078</v>
      </c>
      <c r="T84" s="109">
        <v>0.61246671627927463</v>
      </c>
      <c r="U84" s="109">
        <v>-0.12907766620232611</v>
      </c>
      <c r="V84" s="109">
        <v>7.3891229523621246E-2</v>
      </c>
      <c r="W84" s="98">
        <f t="shared" si="4"/>
        <v>0.43</v>
      </c>
      <c r="X84" s="104"/>
      <c r="Y84" s="101">
        <f t="shared" si="6"/>
        <v>-0.56383355846486272</v>
      </c>
      <c r="Z84" s="101">
        <f t="shared" si="5"/>
        <v>0.10704139113348206</v>
      </c>
    </row>
    <row r="85" spans="1:26" ht="15.75" x14ac:dyDescent="0.25">
      <c r="A85" s="4" t="s">
        <v>29</v>
      </c>
      <c r="B85" s="7">
        <v>0.62</v>
      </c>
      <c r="C85" s="75">
        <v>-0.28399999999999997</v>
      </c>
      <c r="D85" s="75">
        <v>-0.14169999999999999</v>
      </c>
      <c r="E85" s="75">
        <v>5.9999999999999995E-4</v>
      </c>
      <c r="F85" s="76">
        <v>-0.53080000000000005</v>
      </c>
      <c r="G85" s="77">
        <v>-0.29599999999999999</v>
      </c>
      <c r="H85" s="76">
        <v>-6.1199999999999997E-2</v>
      </c>
      <c r="I85" s="78">
        <v>-0.80930000000000002</v>
      </c>
      <c r="J85" s="79">
        <v>-0.46379999999999999</v>
      </c>
      <c r="K85" s="78">
        <v>-0.11840000000000001</v>
      </c>
      <c r="L85" s="42">
        <v>-1.3674999999999999</v>
      </c>
      <c r="M85" s="43">
        <v>-0.81269999999999998</v>
      </c>
      <c r="N85" s="42">
        <v>-0.25800000000000001</v>
      </c>
      <c r="O85" s="44">
        <v>-2.298</v>
      </c>
      <c r="P85" s="45">
        <v>-1.5074000000000001</v>
      </c>
      <c r="Q85" s="44">
        <v>-0.71679999999999999</v>
      </c>
      <c r="S85" s="109">
        <v>-5.3389290403742748</v>
      </c>
      <c r="T85" s="109">
        <v>2.105323301652096</v>
      </c>
      <c r="U85" s="109">
        <v>-0.38407452824488469</v>
      </c>
      <c r="V85" s="109">
        <v>7.9107779967078046E-2</v>
      </c>
      <c r="W85" s="98">
        <f t="shared" si="4"/>
        <v>0.43</v>
      </c>
      <c r="X85" s="104"/>
      <c r="Y85" s="101">
        <f t="shared" si="6"/>
        <v>-0.46595348809968667</v>
      </c>
      <c r="Z85" s="101">
        <f t="shared" si="5"/>
        <v>0.11459826655679729</v>
      </c>
    </row>
    <row r="86" spans="1:26" ht="15.75" x14ac:dyDescent="0.25">
      <c r="A86" s="4" t="s">
        <v>29</v>
      </c>
      <c r="B86" s="7">
        <v>0.64</v>
      </c>
      <c r="C86" s="75">
        <v>-0.26960000000000001</v>
      </c>
      <c r="D86" s="75">
        <v>-0.14180000000000001</v>
      </c>
      <c r="E86" s="75">
        <v>-1.41E-2</v>
      </c>
      <c r="F86" s="76">
        <v>-0.43540000000000001</v>
      </c>
      <c r="G86" s="77">
        <v>-0.2205</v>
      </c>
      <c r="H86" s="76">
        <v>-5.4999999999999997E-3</v>
      </c>
      <c r="I86" s="78">
        <v>-0.71399999999999997</v>
      </c>
      <c r="J86" s="79">
        <v>-0.38479999999999998</v>
      </c>
      <c r="K86" s="78">
        <v>-5.5500000000000001E-2</v>
      </c>
      <c r="L86" s="42">
        <v>-1.2659</v>
      </c>
      <c r="M86" s="43">
        <v>-0.76270000000000004</v>
      </c>
      <c r="N86" s="42">
        <v>-0.25950000000000001</v>
      </c>
      <c r="O86" s="44">
        <v>-2.0985</v>
      </c>
      <c r="P86" s="45">
        <v>-1.3544</v>
      </c>
      <c r="Q86" s="44">
        <v>-0.61040000000000005</v>
      </c>
      <c r="S86" s="109">
        <v>-5.228791995437625</v>
      </c>
      <c r="T86" s="109">
        <v>2.2230543240780412</v>
      </c>
      <c r="U86" s="109">
        <v>-0.38694041585780958</v>
      </c>
      <c r="V86" s="109">
        <v>3.5320104156362657E-2</v>
      </c>
      <c r="W86" s="98">
        <f t="shared" si="4"/>
        <v>0.43</v>
      </c>
      <c r="X86" s="104"/>
      <c r="Y86" s="101">
        <f t="shared" si="6"/>
        <v>-0.3978306964606686</v>
      </c>
      <c r="Z86" s="101">
        <f t="shared" si="5"/>
        <v>5.1165924674022881E-2</v>
      </c>
    </row>
    <row r="87" spans="1:26" ht="15.75" x14ac:dyDescent="0.25">
      <c r="A87" s="4" t="s">
        <v>29</v>
      </c>
      <c r="B87" s="7">
        <v>0.66</v>
      </c>
      <c r="C87" s="75">
        <v>-0.24160000000000001</v>
      </c>
      <c r="D87" s="75">
        <v>-0.12640000000000001</v>
      </c>
      <c r="E87" s="75">
        <v>-1.12E-2</v>
      </c>
      <c r="F87" s="76">
        <v>-0.35859999999999997</v>
      </c>
      <c r="G87" s="77">
        <v>-0.17219999999999999</v>
      </c>
      <c r="H87" s="76">
        <v>1.43E-2</v>
      </c>
      <c r="I87" s="78">
        <v>-0.62490000000000001</v>
      </c>
      <c r="J87" s="79">
        <v>-0.33950000000000002</v>
      </c>
      <c r="K87" s="78">
        <v>-5.3999999999999999E-2</v>
      </c>
      <c r="L87" s="42">
        <v>-1.0230999999999999</v>
      </c>
      <c r="M87" s="43">
        <v>-0.60489999999999999</v>
      </c>
      <c r="N87" s="42">
        <v>-0.18659999999999999</v>
      </c>
      <c r="O87" s="44">
        <v>-1.7511000000000001</v>
      </c>
      <c r="P87" s="45">
        <v>-1.0549999999999999</v>
      </c>
      <c r="Q87" s="44">
        <v>-0.3589</v>
      </c>
      <c r="S87" s="109">
        <v>-3.8088900016090199</v>
      </c>
      <c r="T87" s="109">
        <v>1.520423535095736</v>
      </c>
      <c r="U87" s="109">
        <v>-0.28183151987098132</v>
      </c>
      <c r="V87" s="109">
        <v>1.8683489645930439E-2</v>
      </c>
      <c r="W87" s="98">
        <f t="shared" si="4"/>
        <v>0.43</v>
      </c>
      <c r="X87" s="104"/>
      <c r="Y87" s="101">
        <f t="shared" si="6"/>
        <v>-0.33231316107732256</v>
      </c>
      <c r="Z87" s="101">
        <f t="shared" si="5"/>
        <v>2.7065549400407264E-2</v>
      </c>
    </row>
    <row r="88" spans="1:26" ht="15.75" x14ac:dyDescent="0.25">
      <c r="A88" s="4" t="s">
        <v>29</v>
      </c>
      <c r="B88" s="7">
        <v>0.68</v>
      </c>
      <c r="C88" s="75">
        <v>-0.215</v>
      </c>
      <c r="D88" s="75">
        <v>-0.1024</v>
      </c>
      <c r="E88" s="75">
        <v>1.0200000000000001E-2</v>
      </c>
      <c r="F88" s="76">
        <v>-0.2772</v>
      </c>
      <c r="G88" s="77">
        <v>-0.1275</v>
      </c>
      <c r="H88" s="76">
        <v>2.23E-2</v>
      </c>
      <c r="I88" s="78">
        <v>-0.44429999999999997</v>
      </c>
      <c r="J88" s="79">
        <v>-0.23039999999999999</v>
      </c>
      <c r="K88" s="78">
        <v>-1.6500000000000001E-2</v>
      </c>
      <c r="L88" s="42">
        <v>-0.68189999999999995</v>
      </c>
      <c r="M88" s="43">
        <v>-0.36799999999999999</v>
      </c>
      <c r="N88" s="42">
        <v>-5.4100000000000002E-2</v>
      </c>
      <c r="O88" s="44">
        <v>-1.2657</v>
      </c>
      <c r="P88" s="45">
        <v>-0.68020000000000003</v>
      </c>
      <c r="Q88" s="44">
        <v>-9.4799999999999995E-2</v>
      </c>
      <c r="S88" s="109">
        <v>-2.5652199003465852</v>
      </c>
      <c r="T88" s="109">
        <v>1.1357414979670371</v>
      </c>
      <c r="U88" s="109">
        <v>-0.2298107284065031</v>
      </c>
      <c r="V88" s="109">
        <v>2.7312776632814381E-2</v>
      </c>
      <c r="W88" s="98">
        <f t="shared" si="4"/>
        <v>0.43</v>
      </c>
      <c r="X88" s="104"/>
      <c r="Y88" s="101">
        <f t="shared" si="6"/>
        <v>-0.21575104385476071</v>
      </c>
      <c r="Z88" s="101">
        <f t="shared" si="5"/>
        <v>3.9566233033920623E-2</v>
      </c>
    </row>
    <row r="89" spans="1:26" ht="15.75" x14ac:dyDescent="0.25">
      <c r="A89" s="4" t="s">
        <v>29</v>
      </c>
      <c r="B89" s="7">
        <v>0.7</v>
      </c>
      <c r="C89" s="75">
        <v>-0.17280000000000001</v>
      </c>
      <c r="D89" s="75">
        <v>-7.2599999999999998E-2</v>
      </c>
      <c r="E89" s="75">
        <v>2.76E-2</v>
      </c>
      <c r="F89" s="76">
        <v>-0.17519999999999999</v>
      </c>
      <c r="G89" s="77">
        <v>-7.1999999999999995E-2</v>
      </c>
      <c r="H89" s="76">
        <v>3.1199999999999999E-2</v>
      </c>
      <c r="I89" s="78">
        <v>-0.24979999999999999</v>
      </c>
      <c r="J89" s="79">
        <v>-0.1079</v>
      </c>
      <c r="K89" s="78">
        <v>3.4000000000000002E-2</v>
      </c>
      <c r="L89" s="42">
        <v>-0.38219999999999998</v>
      </c>
      <c r="M89" s="43">
        <v>-0.15590000000000001</v>
      </c>
      <c r="N89" s="42">
        <v>7.0300000000000001E-2</v>
      </c>
      <c r="O89" s="44">
        <v>-0.77249999999999996</v>
      </c>
      <c r="P89" s="45">
        <v>-0.33929999999999999</v>
      </c>
      <c r="Q89" s="44">
        <v>9.3799999999999994E-2</v>
      </c>
      <c r="S89" s="109">
        <v>-1.6127344300216611</v>
      </c>
      <c r="T89" s="109">
        <v>0.91308888422477774</v>
      </c>
      <c r="U89" s="109">
        <v>-0.18954004922989309</v>
      </c>
      <c r="V89" s="109">
        <v>2.548432655975242E-2</v>
      </c>
      <c r="W89" s="98">
        <f t="shared" si="4"/>
        <v>0.43</v>
      </c>
      <c r="X89" s="104"/>
      <c r="Y89" s="101">
        <f t="shared" si="6"/>
        <v>-9.5106425124243721E-2</v>
      </c>
      <c r="Z89" s="101">
        <f t="shared" si="5"/>
        <v>3.6917477008334351E-2</v>
      </c>
    </row>
    <row r="90" spans="1:26" ht="15.75" x14ac:dyDescent="0.25">
      <c r="A90" s="4" t="s">
        <v>29</v>
      </c>
      <c r="B90" s="7">
        <v>0.72</v>
      </c>
      <c r="C90" s="75">
        <v>-0.12989999999999999</v>
      </c>
      <c r="D90" s="75">
        <v>-4.7500000000000001E-2</v>
      </c>
      <c r="E90" s="75">
        <v>3.49E-2</v>
      </c>
      <c r="F90" s="76">
        <v>-9.1200000000000003E-2</v>
      </c>
      <c r="G90" s="77">
        <v>-2.63E-2</v>
      </c>
      <c r="H90" s="76">
        <v>3.8699999999999998E-2</v>
      </c>
      <c r="I90" s="78">
        <v>-0.1114</v>
      </c>
      <c r="J90" s="79">
        <v>-2.2700000000000001E-2</v>
      </c>
      <c r="K90" s="78">
        <v>6.6000000000000003E-2</v>
      </c>
      <c r="L90" s="42">
        <v>-0.17879999999999999</v>
      </c>
      <c r="M90" s="43">
        <v>-1.7299999999999999E-2</v>
      </c>
      <c r="N90" s="42">
        <v>0.14430000000000001</v>
      </c>
      <c r="O90" s="44">
        <v>-0.38379999999999997</v>
      </c>
      <c r="P90" s="45">
        <v>-9.64E-2</v>
      </c>
      <c r="Q90" s="44">
        <v>0.191</v>
      </c>
      <c r="S90" s="109">
        <v>-0.85131848122899656</v>
      </c>
      <c r="T90" s="109">
        <v>0.66296609071866719</v>
      </c>
      <c r="U90" s="109">
        <v>-0.14061069079065819</v>
      </c>
      <c r="V90" s="109">
        <v>1.7107008409105891E-2</v>
      </c>
      <c r="W90" s="98">
        <f t="shared" si="4"/>
        <v>0.43</v>
      </c>
      <c r="X90" s="104"/>
      <c r="Y90" s="101">
        <f t="shared" si="6"/>
        <v>-1.2944058960872751E-2</v>
      </c>
      <c r="Z90" s="101">
        <f t="shared" si="5"/>
        <v>2.478180414710102E-2</v>
      </c>
    </row>
    <row r="91" spans="1:26" ht="15.75" x14ac:dyDescent="0.25">
      <c r="A91" s="4" t="s">
        <v>29</v>
      </c>
      <c r="B91" s="7">
        <v>0.74</v>
      </c>
      <c r="C91" s="75">
        <v>-9.06E-2</v>
      </c>
      <c r="D91" s="75">
        <v>-2.5000000000000001E-2</v>
      </c>
      <c r="E91" s="75">
        <v>4.0599999999999997E-2</v>
      </c>
      <c r="F91" s="76">
        <v>-5.16E-2</v>
      </c>
      <c r="G91" s="77">
        <v>-4.1000000000000003E-3</v>
      </c>
      <c r="H91" s="76">
        <v>4.3400000000000001E-2</v>
      </c>
      <c r="I91" s="78">
        <v>-4.48E-2</v>
      </c>
      <c r="J91" s="79">
        <v>2.01E-2</v>
      </c>
      <c r="K91" s="78">
        <v>8.5000000000000006E-2</v>
      </c>
      <c r="L91" s="42">
        <v>-7.9699999999999993E-2</v>
      </c>
      <c r="M91" s="43">
        <v>5.04E-2</v>
      </c>
      <c r="N91" s="42">
        <v>0.18060000000000001</v>
      </c>
      <c r="O91" s="44">
        <v>-0.16320000000000001</v>
      </c>
      <c r="P91" s="45">
        <v>3.85E-2</v>
      </c>
      <c r="Q91" s="44">
        <v>0.24030000000000001</v>
      </c>
      <c r="S91" s="109">
        <v>-0.26362893918443803</v>
      </c>
      <c r="T91" s="109">
        <v>0.36501378814119623</v>
      </c>
      <c r="U91" s="109">
        <v>-8.2901334473033064E-2</v>
      </c>
      <c r="V91" s="109">
        <v>1.051790885311173E-2</v>
      </c>
      <c r="W91" s="98">
        <f t="shared" si="4"/>
        <v>0.43</v>
      </c>
      <c r="X91" s="104"/>
      <c r="Y91" s="101">
        <f t="shared" si="6"/>
        <v>2.5309603572478731E-2</v>
      </c>
      <c r="Z91" s="101">
        <f t="shared" si="5"/>
        <v>1.5236606600142427E-2</v>
      </c>
    </row>
    <row r="92" spans="1:26" ht="15.75" x14ac:dyDescent="0.25">
      <c r="A92" s="4" t="s">
        <v>29</v>
      </c>
      <c r="B92" s="7">
        <v>0.76</v>
      </c>
      <c r="C92" s="75">
        <v>-7.6300000000000007E-2</v>
      </c>
      <c r="D92" s="75">
        <v>-1.8100000000000002E-2</v>
      </c>
      <c r="E92" s="75">
        <v>0.04</v>
      </c>
      <c r="F92" s="76">
        <v>-6.7400000000000002E-2</v>
      </c>
      <c r="G92" s="77">
        <v>-1.06E-2</v>
      </c>
      <c r="H92" s="76">
        <v>4.6300000000000001E-2</v>
      </c>
      <c r="I92" s="78">
        <v>-4.6100000000000002E-2</v>
      </c>
      <c r="J92" s="79">
        <v>2.63E-2</v>
      </c>
      <c r="K92" s="78">
        <v>9.8799999999999999E-2</v>
      </c>
      <c r="L92" s="42">
        <v>-6.3700000000000007E-2</v>
      </c>
      <c r="M92" s="43">
        <v>6.6900000000000001E-2</v>
      </c>
      <c r="N92" s="42">
        <v>0.19750000000000001</v>
      </c>
      <c r="O92" s="44">
        <v>-0.1101</v>
      </c>
      <c r="P92" s="45">
        <v>8.6099999999999996E-2</v>
      </c>
      <c r="Q92" s="44">
        <v>0.28220000000000001</v>
      </c>
      <c r="S92" s="109">
        <v>0.1003371476947701</v>
      </c>
      <c r="T92" s="109">
        <v>0.132690881519722</v>
      </c>
      <c r="U92" s="109">
        <v>-4.8497033657007423E-2</v>
      </c>
      <c r="V92" s="109">
        <v>1.0522751766293239E-2</v>
      </c>
      <c r="W92" s="98">
        <f t="shared" si="4"/>
        <v>0.43</v>
      </c>
      <c r="X92" s="104"/>
      <c r="Y92" s="101">
        <f t="shared" si="6"/>
        <v>2.711238400523603E-2</v>
      </c>
      <c r="Z92" s="101">
        <f t="shared" si="5"/>
        <v>1.5243622211703223E-2</v>
      </c>
    </row>
    <row r="93" spans="1:26" ht="15.75" x14ac:dyDescent="0.25">
      <c r="A93" s="4" t="s">
        <v>29</v>
      </c>
      <c r="B93" s="7">
        <v>0.78</v>
      </c>
      <c r="C93" s="75">
        <v>-8.6099999999999996E-2</v>
      </c>
      <c r="D93" s="75">
        <v>-2.7E-2</v>
      </c>
      <c r="E93" s="75">
        <v>3.2000000000000001E-2</v>
      </c>
      <c r="F93" s="76">
        <v>-0.10290000000000001</v>
      </c>
      <c r="G93" s="77">
        <v>-3.6600000000000001E-2</v>
      </c>
      <c r="H93" s="76">
        <v>2.9600000000000001E-2</v>
      </c>
      <c r="I93" s="78">
        <v>-7.85E-2</v>
      </c>
      <c r="J93" s="79">
        <v>0.01</v>
      </c>
      <c r="K93" s="78">
        <v>9.8500000000000004E-2</v>
      </c>
      <c r="L93" s="42">
        <v>-8.72E-2</v>
      </c>
      <c r="M93" s="43">
        <v>4.9099999999999998E-2</v>
      </c>
      <c r="N93" s="42">
        <v>0.1855</v>
      </c>
      <c r="O93" s="44">
        <v>-0.16439999999999999</v>
      </c>
      <c r="P93" s="45">
        <v>6.4799999999999996E-2</v>
      </c>
      <c r="Q93" s="44">
        <v>0.29399999999999998</v>
      </c>
      <c r="S93" s="109">
        <v>0.16333359203224651</v>
      </c>
      <c r="T93" s="109">
        <v>6.64812394597806E-2</v>
      </c>
      <c r="U93" s="109">
        <v>-5.1922293427640327E-2</v>
      </c>
      <c r="V93" s="109">
        <v>1.743462854618914E-2</v>
      </c>
      <c r="W93" s="98">
        <f t="shared" si="4"/>
        <v>0.43</v>
      </c>
      <c r="X93" s="104"/>
      <c r="Y93" s="101">
        <f t="shared" si="6"/>
        <v>6.8650207068277069E-3</v>
      </c>
      <c r="Z93" s="101">
        <f t="shared" si="5"/>
        <v>2.5256406010716274E-2</v>
      </c>
    </row>
    <row r="94" spans="1:26" ht="15.75" x14ac:dyDescent="0.25">
      <c r="A94" s="4" t="s">
        <v>29</v>
      </c>
      <c r="B94" s="7">
        <v>0.8</v>
      </c>
      <c r="C94" s="75">
        <v>-0.1047</v>
      </c>
      <c r="D94" s="75">
        <v>-4.7899999999999998E-2</v>
      </c>
      <c r="E94" s="75">
        <v>8.8999999999999999E-3</v>
      </c>
      <c r="F94" s="76">
        <v>-0.14940000000000001</v>
      </c>
      <c r="G94" s="77">
        <v>-7.2499999999999995E-2</v>
      </c>
      <c r="H94" s="76">
        <v>4.4000000000000003E-3</v>
      </c>
      <c r="I94" s="78">
        <v>-0.13150000000000001</v>
      </c>
      <c r="J94" s="79">
        <v>-2.6700000000000002E-2</v>
      </c>
      <c r="K94" s="78">
        <v>7.8200000000000006E-2</v>
      </c>
      <c r="L94" s="42">
        <v>-0.14929999999999999</v>
      </c>
      <c r="M94" s="43">
        <v>-2.0999999999999999E-3</v>
      </c>
      <c r="N94" s="42">
        <v>0.14510000000000001</v>
      </c>
      <c r="O94" s="44">
        <v>-0.32319999999999999</v>
      </c>
      <c r="P94" s="45">
        <v>-3.3000000000000002E-2</v>
      </c>
      <c r="Q94" s="44">
        <v>0.25719999999999998</v>
      </c>
      <c r="S94" s="109">
        <v>-0.16681013541781331</v>
      </c>
      <c r="T94" s="109">
        <v>0.2212330296957416</v>
      </c>
      <c r="U94" s="109">
        <v>-9.4843196053694651E-2</v>
      </c>
      <c r="V94" s="109">
        <v>2.7972355561083889E-2</v>
      </c>
      <c r="W94" s="98">
        <f t="shared" si="4"/>
        <v>0.43</v>
      </c>
      <c r="X94" s="104"/>
      <c r="Y94" s="101">
        <f t="shared" si="6"/>
        <v>-3.0556187323279443E-2</v>
      </c>
      <c r="Z94" s="101">
        <f t="shared" si="5"/>
        <v>4.0521721885567477E-2</v>
      </c>
    </row>
    <row r="95" spans="1:26" ht="15.75" x14ac:dyDescent="0.25">
      <c r="A95" s="4" t="s">
        <v>29</v>
      </c>
      <c r="B95" s="7">
        <v>0.82</v>
      </c>
      <c r="C95" s="75">
        <v>-0.12690000000000001</v>
      </c>
      <c r="D95" s="75">
        <v>-7.2900000000000006E-2</v>
      </c>
      <c r="E95" s="75">
        <v>-1.89E-2</v>
      </c>
      <c r="F95" s="76">
        <v>-0.20180000000000001</v>
      </c>
      <c r="G95" s="77">
        <v>-0.1133</v>
      </c>
      <c r="H95" s="76">
        <v>-2.47E-2</v>
      </c>
      <c r="I95" s="78">
        <v>-0.2218</v>
      </c>
      <c r="J95" s="79">
        <v>-8.7999999999999995E-2</v>
      </c>
      <c r="K95" s="78">
        <v>4.58E-2</v>
      </c>
      <c r="L95" s="42">
        <v>-0.28660000000000002</v>
      </c>
      <c r="M95" s="43">
        <v>-0.1007</v>
      </c>
      <c r="N95" s="42">
        <v>8.5199999999999998E-2</v>
      </c>
      <c r="O95" s="44">
        <v>-0.62429999999999997</v>
      </c>
      <c r="P95" s="45">
        <v>-0.23319999999999999</v>
      </c>
      <c r="Q95" s="44">
        <v>0.1578</v>
      </c>
      <c r="S95" s="109">
        <v>-0.96611915851544883</v>
      </c>
      <c r="T95" s="109">
        <v>0.59600750276390979</v>
      </c>
      <c r="U95" s="109">
        <v>-0.16656097182267299</v>
      </c>
      <c r="V95" s="109">
        <v>4.1421772559761927E-2</v>
      </c>
      <c r="W95" s="98">
        <f t="shared" si="4"/>
        <v>0.43</v>
      </c>
      <c r="X95" s="104"/>
      <c r="Y95" s="101">
        <f t="shared" si="6"/>
        <v>-8.8913178043698249E-2</v>
      </c>
      <c r="Z95" s="101">
        <f t="shared" si="5"/>
        <v>6.0005012592113084E-2</v>
      </c>
    </row>
    <row r="96" spans="1:26" ht="15.75" x14ac:dyDescent="0.25">
      <c r="A96" s="4" t="s">
        <v>29</v>
      </c>
      <c r="B96" s="7">
        <v>0.84</v>
      </c>
      <c r="C96" s="75">
        <v>-0.1517</v>
      </c>
      <c r="D96" s="75">
        <v>-9.5500000000000002E-2</v>
      </c>
      <c r="E96" s="75">
        <v>-3.9399999999999998E-2</v>
      </c>
      <c r="F96" s="76">
        <v>-0.27210000000000001</v>
      </c>
      <c r="G96" s="77">
        <v>-0.1636</v>
      </c>
      <c r="H96" s="76">
        <v>-5.5100000000000003E-2</v>
      </c>
      <c r="I96" s="78">
        <v>-0.37390000000000001</v>
      </c>
      <c r="J96" s="79">
        <v>-0.19370000000000001</v>
      </c>
      <c r="K96" s="78">
        <v>-1.3599999999999999E-2</v>
      </c>
      <c r="L96" s="42">
        <v>-0.54100000000000004</v>
      </c>
      <c r="M96" s="43">
        <v>-0.27400000000000002</v>
      </c>
      <c r="N96" s="42">
        <v>-7.0000000000000001E-3</v>
      </c>
      <c r="O96" s="44">
        <v>-1.1286</v>
      </c>
      <c r="P96" s="45">
        <v>-0.58250000000000002</v>
      </c>
      <c r="Q96" s="44">
        <v>-3.6299999999999999E-2</v>
      </c>
      <c r="S96" s="109">
        <v>-2.2686530857323159</v>
      </c>
      <c r="T96" s="109">
        <v>1.1214954178941969</v>
      </c>
      <c r="U96" s="109">
        <v>-0.24838261965022279</v>
      </c>
      <c r="V96" s="109">
        <v>6.0906322271789333E-2</v>
      </c>
      <c r="W96" s="98">
        <f t="shared" si="4"/>
        <v>0.43</v>
      </c>
      <c r="X96" s="104"/>
      <c r="Y96" s="101">
        <f t="shared" si="6"/>
        <v>-0.18561354550762332</v>
      </c>
      <c r="Z96" s="101">
        <f t="shared" si="5"/>
        <v>8.8231005314539881E-2</v>
      </c>
    </row>
    <row r="97" spans="1:26" ht="15.75" x14ac:dyDescent="0.25">
      <c r="A97" s="4" t="s">
        <v>29</v>
      </c>
      <c r="B97" s="7">
        <v>0.86</v>
      </c>
      <c r="C97" s="75">
        <v>-0.1827</v>
      </c>
      <c r="D97" s="75">
        <v>-0.11600000000000001</v>
      </c>
      <c r="E97" s="75">
        <v>-4.9399999999999999E-2</v>
      </c>
      <c r="F97" s="76">
        <v>-0.37509999999999999</v>
      </c>
      <c r="G97" s="77">
        <v>-0.2306</v>
      </c>
      <c r="H97" s="76">
        <v>-8.5999999999999993E-2</v>
      </c>
      <c r="I97" s="78">
        <v>-0.60709999999999997</v>
      </c>
      <c r="J97" s="79">
        <v>-0.36370000000000002</v>
      </c>
      <c r="K97" s="78">
        <v>-0.1202</v>
      </c>
      <c r="L97" s="42">
        <v>-0.9224</v>
      </c>
      <c r="M97" s="43">
        <v>-0.55359999999999998</v>
      </c>
      <c r="N97" s="42">
        <v>-0.1847</v>
      </c>
      <c r="O97" s="44">
        <v>-1.8573</v>
      </c>
      <c r="P97" s="45">
        <v>-1.0934999999999999</v>
      </c>
      <c r="Q97" s="44">
        <v>-0.32969999999999999</v>
      </c>
      <c r="S97" s="109">
        <v>-3.843403711049088</v>
      </c>
      <c r="T97" s="109">
        <v>1.5617850375205671</v>
      </c>
      <c r="U97" s="109">
        <v>-0.30390682083140541</v>
      </c>
      <c r="V97" s="109">
        <v>7.9645217050932859E-2</v>
      </c>
      <c r="W97" s="98">
        <f t="shared" si="4"/>
        <v>0.43</v>
      </c>
      <c r="X97" s="104"/>
      <c r="Y97" s="101">
        <f t="shared" si="6"/>
        <v>-0.34298460087053784</v>
      </c>
      <c r="Z97" s="101">
        <f t="shared" si="5"/>
        <v>0.1153768165074941</v>
      </c>
    </row>
    <row r="98" spans="1:26" ht="15.75" x14ac:dyDescent="0.25">
      <c r="A98" s="4" t="s">
        <v>29</v>
      </c>
      <c r="B98" s="7">
        <v>0.88</v>
      </c>
      <c r="C98" s="75">
        <v>-0.2306</v>
      </c>
      <c r="D98" s="75">
        <v>-0.13469999999999999</v>
      </c>
      <c r="E98" s="75">
        <v>-3.8899999999999997E-2</v>
      </c>
      <c r="F98" s="76">
        <v>-0.4839</v>
      </c>
      <c r="G98" s="77">
        <v>-0.30919999999999997</v>
      </c>
      <c r="H98" s="76">
        <v>-0.13450000000000001</v>
      </c>
      <c r="I98" s="78">
        <v>-0.91210000000000002</v>
      </c>
      <c r="J98" s="79">
        <v>-0.59950000000000003</v>
      </c>
      <c r="K98" s="78">
        <v>-0.28689999999999999</v>
      </c>
      <c r="L98" s="42">
        <v>-1.3922000000000001</v>
      </c>
      <c r="M98" s="43">
        <v>-0.93389999999999995</v>
      </c>
      <c r="N98" s="42">
        <v>-0.47570000000000001</v>
      </c>
      <c r="O98" s="44">
        <v>-2.7059000000000002</v>
      </c>
      <c r="P98" s="45">
        <v>-1.7073</v>
      </c>
      <c r="Q98" s="44">
        <v>-0.7087</v>
      </c>
      <c r="S98" s="109">
        <v>-5.2185590523154524</v>
      </c>
      <c r="T98" s="109">
        <v>1.602204152750776</v>
      </c>
      <c r="U98" s="109">
        <v>-0.28752241231767522</v>
      </c>
      <c r="V98" s="109">
        <v>8.6081964680309986E-2</v>
      </c>
      <c r="W98" s="98">
        <f t="shared" si="4"/>
        <v>0.43</v>
      </c>
      <c r="X98" s="104"/>
      <c r="Y98" s="101">
        <f t="shared" si="6"/>
        <v>-0.56348619540796863</v>
      </c>
      <c r="Z98" s="101">
        <f t="shared" si="5"/>
        <v>0.12470131178339709</v>
      </c>
    </row>
    <row r="99" spans="1:26" ht="15.75" x14ac:dyDescent="0.25">
      <c r="A99" s="4" t="s">
        <v>29</v>
      </c>
      <c r="B99" s="7">
        <v>0.9</v>
      </c>
      <c r="C99" s="75">
        <v>-0.2732</v>
      </c>
      <c r="D99" s="75">
        <v>-0.1605</v>
      </c>
      <c r="E99" s="75">
        <v>-4.7699999999999999E-2</v>
      </c>
      <c r="F99" s="76">
        <v>-0.61199999999999999</v>
      </c>
      <c r="G99" s="77">
        <v>-0.3876</v>
      </c>
      <c r="H99" s="76">
        <v>-0.16309999999999999</v>
      </c>
      <c r="I99" s="78">
        <v>-1.2032</v>
      </c>
      <c r="J99" s="79">
        <v>-0.84299999999999997</v>
      </c>
      <c r="K99" s="78">
        <v>-0.48280000000000001</v>
      </c>
      <c r="L99" s="42">
        <v>-1.8341000000000001</v>
      </c>
      <c r="M99" s="43">
        <v>-1.3082</v>
      </c>
      <c r="N99" s="42">
        <v>-0.7823</v>
      </c>
      <c r="O99" s="44">
        <v>-3.3883000000000001</v>
      </c>
      <c r="P99" s="45">
        <v>-2.2299000000000002</v>
      </c>
      <c r="Q99" s="44">
        <v>-1.0713999999999999</v>
      </c>
      <c r="S99" s="109">
        <v>-5.8307467389809968</v>
      </c>
      <c r="T99" s="109">
        <v>1.141588397550354</v>
      </c>
      <c r="U99" s="109">
        <v>-0.20613580348840549</v>
      </c>
      <c r="V99" s="109">
        <v>7.8143456260433161E-2</v>
      </c>
      <c r="W99" s="98">
        <f t="shared" si="4"/>
        <v>0.43</v>
      </c>
      <c r="X99" s="104"/>
      <c r="Y99" s="101">
        <f t="shared" si="6"/>
        <v>-0.79335786457933954</v>
      </c>
      <c r="Z99" s="101">
        <f t="shared" si="5"/>
        <v>0.11320131387746386</v>
      </c>
    </row>
    <row r="100" spans="1:26" ht="15.75" x14ac:dyDescent="0.25">
      <c r="A100" s="4" t="s">
        <v>29</v>
      </c>
      <c r="B100" s="7">
        <v>0.92</v>
      </c>
      <c r="C100" s="75">
        <v>-0.29799999999999999</v>
      </c>
      <c r="D100" s="75">
        <v>-0.1681</v>
      </c>
      <c r="E100" s="75">
        <v>-3.8199999999999998E-2</v>
      </c>
      <c r="F100" s="76">
        <v>-0.70530000000000004</v>
      </c>
      <c r="G100" s="77">
        <v>-0.43359999999999999</v>
      </c>
      <c r="H100" s="76">
        <v>-0.16200000000000001</v>
      </c>
      <c r="I100" s="78">
        <v>-1.3776999999999999</v>
      </c>
      <c r="J100" s="79">
        <v>-0.9819</v>
      </c>
      <c r="K100" s="78">
        <v>-0.58609999999999995</v>
      </c>
      <c r="L100" s="42">
        <v>-2.0831</v>
      </c>
      <c r="M100" s="43">
        <v>-1.4764999999999999</v>
      </c>
      <c r="N100" s="42">
        <v>-0.87</v>
      </c>
      <c r="O100" s="44">
        <v>-3.6366999999999998</v>
      </c>
      <c r="P100" s="45">
        <v>-2.4182999999999999</v>
      </c>
      <c r="Q100" s="44">
        <v>-1.1999</v>
      </c>
      <c r="S100" s="109">
        <v>-5.3736148829005126</v>
      </c>
      <c r="T100" s="109">
        <v>0.37885849646266989</v>
      </c>
      <c r="U100" s="109">
        <v>-8.8962727157503224E-2</v>
      </c>
      <c r="V100" s="109">
        <v>7.8658789151356073E-2</v>
      </c>
      <c r="W100" s="98">
        <f t="shared" si="4"/>
        <v>0.43</v>
      </c>
      <c r="X100" s="104"/>
      <c r="Y100" s="101">
        <f t="shared" si="6"/>
        <v>-0.91963496552685975</v>
      </c>
      <c r="Z100" s="101">
        <f t="shared" si="5"/>
        <v>0.11394784292965122</v>
      </c>
    </row>
    <row r="101" spans="1:26" ht="15.75" x14ac:dyDescent="0.25">
      <c r="A101" s="4" t="s">
        <v>29</v>
      </c>
      <c r="B101" s="7">
        <v>0.94</v>
      </c>
      <c r="C101" s="75">
        <v>-0.2843</v>
      </c>
      <c r="D101" s="75">
        <v>-0.15060000000000001</v>
      </c>
      <c r="E101" s="75">
        <v>-1.6899999999999998E-2</v>
      </c>
      <c r="F101" s="76">
        <v>-0.66180000000000005</v>
      </c>
      <c r="G101" s="77">
        <v>-0.37559999999999999</v>
      </c>
      <c r="H101" s="76">
        <v>-8.9399999999999993E-2</v>
      </c>
      <c r="I101" s="78">
        <v>-1.3053999999999999</v>
      </c>
      <c r="J101" s="79">
        <v>-0.86209999999999998</v>
      </c>
      <c r="K101" s="78">
        <v>-0.41880000000000001</v>
      </c>
      <c r="L101" s="42">
        <v>-1.9981</v>
      </c>
      <c r="M101" s="43">
        <v>-1.2511000000000001</v>
      </c>
      <c r="N101" s="42">
        <v>-0.504</v>
      </c>
      <c r="O101" s="44">
        <v>-3.2892000000000001</v>
      </c>
      <c r="P101" s="45">
        <v>-2.0794999999999999</v>
      </c>
      <c r="Q101" s="44">
        <v>-0.86980000000000002</v>
      </c>
      <c r="S101" s="109">
        <v>-4.5873119128465571</v>
      </c>
      <c r="T101" s="109">
        <v>0.32239033786342047</v>
      </c>
      <c r="U101" s="109">
        <v>-8.3930977323160808E-2</v>
      </c>
      <c r="V101" s="109">
        <v>8.4391460500826562E-2</v>
      </c>
      <c r="W101" s="98">
        <f t="shared" si="4"/>
        <v>0.43</v>
      </c>
      <c r="X101" s="104"/>
      <c r="Y101" s="101">
        <f t="shared" si="6"/>
        <v>-0.79349710472721835</v>
      </c>
      <c r="Z101" s="101">
        <f t="shared" si="5"/>
        <v>0.12225238895107335</v>
      </c>
    </row>
    <row r="102" spans="1:26" ht="15.75" x14ac:dyDescent="0.25">
      <c r="A102" s="4" t="s">
        <v>29</v>
      </c>
      <c r="B102" s="7">
        <v>0.96</v>
      </c>
      <c r="C102" s="75">
        <v>-0.20899999999999999</v>
      </c>
      <c r="D102" s="75">
        <v>-9.4200000000000006E-2</v>
      </c>
      <c r="E102" s="75">
        <v>2.07E-2</v>
      </c>
      <c r="F102" s="76">
        <v>-0.44230000000000003</v>
      </c>
      <c r="G102" s="77">
        <v>-0.19550000000000001</v>
      </c>
      <c r="H102" s="76">
        <v>5.1200000000000002E-2</v>
      </c>
      <c r="I102" s="78">
        <v>-0.91159999999999997</v>
      </c>
      <c r="J102" s="79">
        <v>-0.44769999999999999</v>
      </c>
      <c r="K102" s="78">
        <v>1.6199999999999999E-2</v>
      </c>
      <c r="L102" s="42">
        <v>-1.4411</v>
      </c>
      <c r="M102" s="43">
        <v>-0.64780000000000004</v>
      </c>
      <c r="N102" s="42">
        <v>0.14549999999999999</v>
      </c>
      <c r="O102" s="44">
        <v>-2.3984999999999999</v>
      </c>
      <c r="P102" s="45">
        <v>-1.2611000000000001</v>
      </c>
      <c r="Q102" s="44">
        <v>-0.1236</v>
      </c>
      <c r="S102" s="109">
        <v>-4.0781954157716616</v>
      </c>
      <c r="T102" s="109">
        <v>1.373272518265801</v>
      </c>
      <c r="U102" s="109">
        <v>-0.2299315709791114</v>
      </c>
      <c r="V102" s="109">
        <v>8.2533018801294794E-2</v>
      </c>
      <c r="W102" s="98">
        <f t="shared" si="4"/>
        <v>0.43</v>
      </c>
      <c r="X102" s="104"/>
      <c r="Y102" s="101">
        <f t="shared" si="6"/>
        <v>-0.3934827205009972</v>
      </c>
      <c r="Z102" s="101">
        <f t="shared" si="5"/>
        <v>0.11956018601791252</v>
      </c>
    </row>
    <row r="103" spans="1:26" ht="15.75" x14ac:dyDescent="0.25">
      <c r="A103" s="4" t="s">
        <v>29</v>
      </c>
      <c r="B103" s="7">
        <v>0.98</v>
      </c>
      <c r="C103" s="75">
        <v>-0.1002</v>
      </c>
      <c r="D103" s="75">
        <v>-2.35E-2</v>
      </c>
      <c r="E103" s="75">
        <v>5.3199999999999997E-2</v>
      </c>
      <c r="F103" s="76">
        <v>-0.17499999999999999</v>
      </c>
      <c r="G103" s="77">
        <v>-9.4000000000000004E-3</v>
      </c>
      <c r="H103" s="76">
        <v>0.15629999999999999</v>
      </c>
      <c r="I103" s="78">
        <v>-0.34239999999999998</v>
      </c>
      <c r="J103" s="79">
        <v>9.5999999999999992E-3</v>
      </c>
      <c r="K103" s="78">
        <v>0.36149999999999999</v>
      </c>
      <c r="L103" s="42">
        <v>-0.62239999999999995</v>
      </c>
      <c r="M103" s="43">
        <v>8.2000000000000007E-3</v>
      </c>
      <c r="N103" s="42">
        <v>0.63880000000000003</v>
      </c>
      <c r="O103" s="44">
        <v>-1.2653000000000001</v>
      </c>
      <c r="P103" s="45">
        <v>-0.32790000000000002</v>
      </c>
      <c r="Q103" s="44">
        <v>0.60950000000000004</v>
      </c>
      <c r="S103" s="109">
        <v>-3.0958161171219101</v>
      </c>
      <c r="T103" s="109">
        <v>2.207612088116234</v>
      </c>
      <c r="U103" s="109">
        <v>-0.34005605191739052</v>
      </c>
      <c r="V103" s="109">
        <v>7.8578467127217666E-2</v>
      </c>
      <c r="W103" s="98">
        <f t="shared" si="4"/>
        <v>0.43</v>
      </c>
      <c r="X103" s="105"/>
      <c r="Y103" s="101">
        <f t="shared" si="6"/>
        <v>3.6800745916748978E-2</v>
      </c>
      <c r="Z103" s="101">
        <f t="shared" si="5"/>
        <v>0.11383148566698471</v>
      </c>
    </row>
    <row r="104" spans="1:26" s="56" customFormat="1" ht="15.75" x14ac:dyDescent="0.25">
      <c r="A104" s="4" t="s">
        <v>29</v>
      </c>
      <c r="B104" s="61">
        <v>1</v>
      </c>
      <c r="C104" s="75">
        <v>-4.65E-2</v>
      </c>
      <c r="D104" s="75">
        <v>3.0000000000000001E-3</v>
      </c>
      <c r="E104" s="75">
        <v>5.2400000000000002E-2</v>
      </c>
      <c r="F104" s="76">
        <v>-5.3499999999999999E-2</v>
      </c>
      <c r="G104" s="77">
        <v>3.2500000000000001E-2</v>
      </c>
      <c r="H104" s="76">
        <v>0.11840000000000001</v>
      </c>
      <c r="I104" s="78">
        <v>-2.4400000000000002E-2</v>
      </c>
      <c r="J104" s="79">
        <v>0.16850000000000001</v>
      </c>
      <c r="K104" s="78">
        <v>0.36149999999999999</v>
      </c>
      <c r="L104" s="71">
        <v>-4.4200000000000003E-2</v>
      </c>
      <c r="M104" s="72">
        <v>0.3599</v>
      </c>
      <c r="N104" s="71">
        <v>0.7641</v>
      </c>
      <c r="O104" s="73">
        <v>-0.31469999999999998</v>
      </c>
      <c r="P104" s="74">
        <v>0.32950000000000002</v>
      </c>
      <c r="Q104" s="73">
        <v>0.97370000000000001</v>
      </c>
      <c r="S104" s="109">
        <v>-0.33994572245991422</v>
      </c>
      <c r="T104" s="109">
        <v>1.042846023149794</v>
      </c>
      <c r="U104" s="109">
        <v>-0.1937131043586317</v>
      </c>
      <c r="V104" s="109">
        <v>7.3041176025466059E-2</v>
      </c>
      <c r="W104" s="99">
        <f t="shared" si="4"/>
        <v>0.43</v>
      </c>
      <c r="X104" s="105"/>
      <c r="Y104" s="102">
        <f t="shared" si="6"/>
        <v>0.19185472151294153</v>
      </c>
      <c r="Z104" s="101">
        <f t="shared" si="5"/>
        <v>0.10580997423100209</v>
      </c>
    </row>
    <row r="105" spans="1:26" ht="15.75" x14ac:dyDescent="0.25">
      <c r="A105" s="4" t="s">
        <v>30</v>
      </c>
      <c r="B105" s="7">
        <v>0</v>
      </c>
      <c r="C105" s="39">
        <v>-2.6499999999999999E-2</v>
      </c>
      <c r="D105" s="39">
        <v>-8.6999999999999994E-3</v>
      </c>
      <c r="E105" s="39">
        <v>9.1000000000000004E-3</v>
      </c>
      <c r="F105" s="40">
        <v>-1.9199999999999998E-2</v>
      </c>
      <c r="G105" s="41">
        <v>-5.7000000000000002E-3</v>
      </c>
      <c r="H105" s="40">
        <v>7.7999999999999996E-3</v>
      </c>
      <c r="I105" s="52">
        <v>-1.67E-2</v>
      </c>
      <c r="J105" s="53">
        <v>-1.6000000000000001E-3</v>
      </c>
      <c r="K105" s="52">
        <v>1.35E-2</v>
      </c>
      <c r="L105" s="42">
        <v>-3.0099999999999998E-2</v>
      </c>
      <c r="M105" s="43">
        <v>-5.9999999999999995E-4</v>
      </c>
      <c r="N105" s="42">
        <v>2.8799999999999999E-2</v>
      </c>
      <c r="O105" s="44">
        <v>-2.6499999999999999E-2</v>
      </c>
      <c r="P105" s="45">
        <v>1E-3</v>
      </c>
      <c r="Q105" s="44">
        <v>2.8500000000000001E-2</v>
      </c>
      <c r="S105" s="109">
        <v>-2.6289708135142711E-2</v>
      </c>
      <c r="T105" s="109">
        <v>4.1280208032940392E-2</v>
      </c>
      <c r="U105" s="109">
        <v>-1.506939172454224E-2</v>
      </c>
      <c r="V105" s="109">
        <v>5.8072486595741593E-4</v>
      </c>
      <c r="W105" s="98">
        <f t="shared" si="4"/>
        <v>0.43</v>
      </c>
      <c r="X105" s="104"/>
      <c r="Y105" s="102">
        <f t="shared" si="6"/>
        <v>-2.179869304565759E-3</v>
      </c>
      <c r="Z105" s="101">
        <f t="shared" si="5"/>
        <v>8.4125812926167558E-4</v>
      </c>
    </row>
    <row r="106" spans="1:26" ht="15.75" x14ac:dyDescent="0.25">
      <c r="A106" s="4" t="s">
        <v>30</v>
      </c>
      <c r="B106" s="7">
        <v>0.02</v>
      </c>
      <c r="C106" s="39">
        <v>-0.1583</v>
      </c>
      <c r="D106" s="39">
        <v>-7.9299999999999995E-2</v>
      </c>
      <c r="E106" s="39">
        <v>-2.9999999999999997E-4</v>
      </c>
      <c r="F106" s="40">
        <v>-0.20949999999999999</v>
      </c>
      <c r="G106" s="41">
        <v>-0.1132</v>
      </c>
      <c r="H106" s="40">
        <v>-1.6799999999999999E-2</v>
      </c>
      <c r="I106" s="52">
        <v>-0.30890000000000001</v>
      </c>
      <c r="J106" s="53">
        <v>-0.16719999999999999</v>
      </c>
      <c r="K106" s="52">
        <v>-2.5600000000000001E-2</v>
      </c>
      <c r="L106" s="42">
        <v>-0.47289999999999999</v>
      </c>
      <c r="M106" s="43">
        <v>-0.2417</v>
      </c>
      <c r="N106" s="42">
        <v>-1.06E-2</v>
      </c>
      <c r="O106" s="44">
        <v>-0.60519999999999996</v>
      </c>
      <c r="P106" s="45">
        <v>-0.30249999999999999</v>
      </c>
      <c r="Q106" s="44">
        <v>1E-4</v>
      </c>
      <c r="S106" s="109">
        <v>-0.29713175668808278</v>
      </c>
      <c r="T106" s="109">
        <v>-0.18408281241729399</v>
      </c>
      <c r="U106" s="109">
        <v>-3.7360456570606333E-2</v>
      </c>
      <c r="V106" s="109">
        <v>7.2492150220814892E-3</v>
      </c>
      <c r="W106" s="98">
        <f t="shared" si="4"/>
        <v>0.43</v>
      </c>
      <c r="X106" s="104"/>
      <c r="Y106" s="101">
        <f t="shared" si="6"/>
        <v>-0.17145572772166923</v>
      </c>
      <c r="Z106" s="101">
        <f t="shared" si="5"/>
        <v>1.0501463645848265E-2</v>
      </c>
    </row>
    <row r="107" spans="1:26" ht="15.75" x14ac:dyDescent="0.25">
      <c r="A107" s="4" t="s">
        <v>30</v>
      </c>
      <c r="B107" s="7">
        <v>0.04</v>
      </c>
      <c r="C107" s="39">
        <v>-0.15640000000000001</v>
      </c>
      <c r="D107" s="39">
        <v>-6.5500000000000003E-2</v>
      </c>
      <c r="E107" s="39">
        <v>2.5399999999999999E-2</v>
      </c>
      <c r="F107" s="40">
        <v>-0.2389</v>
      </c>
      <c r="G107" s="41">
        <v>-0.11700000000000001</v>
      </c>
      <c r="H107" s="40">
        <v>5.0000000000000001E-3</v>
      </c>
      <c r="I107" s="52">
        <v>-0.42820000000000003</v>
      </c>
      <c r="J107" s="53">
        <v>-0.18340000000000001</v>
      </c>
      <c r="K107" s="52">
        <v>6.13E-2</v>
      </c>
      <c r="L107" s="42">
        <v>-0.69279999999999997</v>
      </c>
      <c r="M107" s="43">
        <v>-0.26979999999999998</v>
      </c>
      <c r="N107" s="42">
        <v>0.1532</v>
      </c>
      <c r="O107" s="44">
        <v>-0.90339999999999998</v>
      </c>
      <c r="P107" s="45">
        <v>-0.36559999999999998</v>
      </c>
      <c r="Q107" s="44">
        <v>0.17219999999999999</v>
      </c>
      <c r="S107" s="109">
        <v>-0.44152133508208291</v>
      </c>
      <c r="T107" s="109">
        <v>-0.19585370765316629</v>
      </c>
      <c r="U107" s="109">
        <v>-2.0394892317390161E-2</v>
      </c>
      <c r="V107" s="109">
        <v>2.9834962521408772E-3</v>
      </c>
      <c r="W107" s="98">
        <f t="shared" si="4"/>
        <v>0.43</v>
      </c>
      <c r="X107" s="104"/>
      <c r="Y107" s="101">
        <f t="shared" si="6"/>
        <v>-0.18624928146492881</v>
      </c>
      <c r="Z107" s="101">
        <f t="shared" si="5"/>
        <v>4.321995875959792E-3</v>
      </c>
    </row>
    <row r="108" spans="1:26" ht="15.75" x14ac:dyDescent="0.25">
      <c r="A108" s="4" t="s">
        <v>30</v>
      </c>
      <c r="B108" s="7">
        <v>0.06</v>
      </c>
      <c r="C108" s="39">
        <v>-8.9399999999999993E-2</v>
      </c>
      <c r="D108" s="39">
        <v>-1.2500000000000001E-2</v>
      </c>
      <c r="E108" s="39">
        <v>6.4299999999999996E-2</v>
      </c>
      <c r="F108" s="40">
        <v>-0.12089999999999999</v>
      </c>
      <c r="G108" s="41">
        <v>-9.5999999999999992E-3</v>
      </c>
      <c r="H108" s="40">
        <v>0.1016</v>
      </c>
      <c r="I108" s="52">
        <v>-0.29799999999999999</v>
      </c>
      <c r="J108" s="53">
        <v>-2.93E-2</v>
      </c>
      <c r="K108" s="52">
        <v>0.23930000000000001</v>
      </c>
      <c r="L108" s="42">
        <v>-0.67279999999999995</v>
      </c>
      <c r="M108" s="43">
        <v>-0.1212</v>
      </c>
      <c r="N108" s="42">
        <v>0.4304</v>
      </c>
      <c r="O108" s="44">
        <v>-1.0495000000000001</v>
      </c>
      <c r="P108" s="45">
        <v>-0.25</v>
      </c>
      <c r="Q108" s="44">
        <v>0.54949999999999999</v>
      </c>
      <c r="S108" s="109">
        <v>-1.4211257124534831</v>
      </c>
      <c r="T108" s="109">
        <v>0.77193196874997927</v>
      </c>
      <c r="U108" s="109">
        <v>-0.10578361765210979</v>
      </c>
      <c r="V108" s="109">
        <v>8.1890406239239193E-3</v>
      </c>
      <c r="W108" s="98">
        <f t="shared" si="4"/>
        <v>0.43</v>
      </c>
      <c r="X108" s="104"/>
      <c r="Y108" s="101">
        <f t="shared" si="6"/>
        <v>-3.6619015322267676E-2</v>
      </c>
      <c r="Z108" s="101">
        <f t="shared" si="5"/>
        <v>1.1862927523126369E-2</v>
      </c>
    </row>
    <row r="109" spans="1:26" ht="15.75" x14ac:dyDescent="0.25">
      <c r="A109" s="4" t="s">
        <v>30</v>
      </c>
      <c r="B109" s="7">
        <v>0.08</v>
      </c>
      <c r="C109" s="39">
        <v>-8.9399999999999993E-2</v>
      </c>
      <c r="D109" s="39">
        <v>-6.1999999999999998E-3</v>
      </c>
      <c r="E109" s="39">
        <v>7.6999999999999999E-2</v>
      </c>
      <c r="F109" s="40">
        <v>-9.8500000000000004E-2</v>
      </c>
      <c r="G109" s="41">
        <v>2.1499999999999998E-2</v>
      </c>
      <c r="H109" s="40">
        <v>0.14149999999999999</v>
      </c>
      <c r="I109" s="52">
        <v>-0.26250000000000001</v>
      </c>
      <c r="J109" s="53">
        <v>1.41E-2</v>
      </c>
      <c r="K109" s="52">
        <v>0.29060000000000002</v>
      </c>
      <c r="L109" s="42">
        <v>-0.69010000000000005</v>
      </c>
      <c r="M109" s="43">
        <v>-7.8299999999999995E-2</v>
      </c>
      <c r="N109" s="42">
        <v>0.53349999999999997</v>
      </c>
      <c r="O109" s="44">
        <v>-0.96179999999999999</v>
      </c>
      <c r="P109" s="45">
        <v>-0.14940000000000001</v>
      </c>
      <c r="Q109" s="44">
        <v>0.66310000000000002</v>
      </c>
      <c r="S109" s="109">
        <v>-1.193771663421477</v>
      </c>
      <c r="T109" s="109">
        <v>0.72922604019605486</v>
      </c>
      <c r="U109" s="109">
        <v>-9.2099532976471929E-2</v>
      </c>
      <c r="V109" s="109">
        <v>1.827391480957152E-2</v>
      </c>
      <c r="W109" s="98">
        <f t="shared" si="4"/>
        <v>0.43</v>
      </c>
      <c r="X109" s="104"/>
      <c r="Y109" s="101">
        <f t="shared" si="6"/>
        <v>7.3928374120059426E-4</v>
      </c>
      <c r="Z109" s="101">
        <f t="shared" si="5"/>
        <v>2.6472225124444148E-2</v>
      </c>
    </row>
    <row r="110" spans="1:26" ht="15.75" x14ac:dyDescent="0.25">
      <c r="A110" s="4" t="s">
        <v>30</v>
      </c>
      <c r="B110" s="7">
        <v>0.1</v>
      </c>
      <c r="C110" s="39">
        <v>-0.10150000000000001</v>
      </c>
      <c r="D110" s="39">
        <v>-1.52E-2</v>
      </c>
      <c r="E110" s="39">
        <v>7.1099999999999997E-2</v>
      </c>
      <c r="F110" s="40">
        <v>-0.1338</v>
      </c>
      <c r="G110" s="41">
        <v>2.5000000000000001E-3</v>
      </c>
      <c r="H110" s="40">
        <v>0.13880000000000001</v>
      </c>
      <c r="I110" s="52">
        <v>-0.33639999999999998</v>
      </c>
      <c r="J110" s="53">
        <v>-4.6199999999999998E-2</v>
      </c>
      <c r="K110" s="52">
        <v>0.24399999999999999</v>
      </c>
      <c r="L110" s="42">
        <v>-0.76339999999999997</v>
      </c>
      <c r="M110" s="43">
        <v>-0.1573</v>
      </c>
      <c r="N110" s="42">
        <v>0.44879999999999998</v>
      </c>
      <c r="O110" s="44">
        <v>-0.90380000000000005</v>
      </c>
      <c r="P110" s="45">
        <v>-0.1633</v>
      </c>
      <c r="Q110" s="44">
        <v>0.57709999999999995</v>
      </c>
      <c r="S110" s="109">
        <v>-0.43834098724490472</v>
      </c>
      <c r="T110" s="109">
        <v>2.6593203451616101E-2</v>
      </c>
      <c r="U110" s="109">
        <v>8.0660404682199628E-3</v>
      </c>
      <c r="V110" s="109">
        <v>4.0075096130710842E-2</v>
      </c>
      <c r="W110" s="98">
        <f t="shared" si="4"/>
        <v>0.43</v>
      </c>
      <c r="X110" s="104"/>
      <c r="Y110" s="101">
        <f t="shared" si="6"/>
        <v>-6.1548130589167999E-2</v>
      </c>
      <c r="Z110" s="101">
        <f t="shared" si="5"/>
        <v>5.8054170532755869E-2</v>
      </c>
    </row>
    <row r="111" spans="1:26" ht="15.75" x14ac:dyDescent="0.25">
      <c r="A111" s="4" t="s">
        <v>30</v>
      </c>
      <c r="B111" s="7">
        <v>0.12</v>
      </c>
      <c r="C111" s="39">
        <v>-0.1227</v>
      </c>
      <c r="D111" s="39">
        <v>-3.1699999999999999E-2</v>
      </c>
      <c r="E111" s="39">
        <v>5.9400000000000001E-2</v>
      </c>
      <c r="F111" s="40">
        <v>-0.1734</v>
      </c>
      <c r="G111" s="41">
        <v>-2.53E-2</v>
      </c>
      <c r="H111" s="40">
        <v>0.12280000000000001</v>
      </c>
      <c r="I111" s="52">
        <v>-0.38619999999999999</v>
      </c>
      <c r="J111" s="53">
        <v>-0.10440000000000001</v>
      </c>
      <c r="K111" s="52">
        <v>0.17730000000000001</v>
      </c>
      <c r="L111" s="42">
        <v>-0.78200000000000003</v>
      </c>
      <c r="M111" s="43">
        <v>-0.2402</v>
      </c>
      <c r="N111" s="42">
        <v>0.30149999999999999</v>
      </c>
      <c r="O111" s="44">
        <v>-0.84960000000000002</v>
      </c>
      <c r="P111" s="45">
        <v>-0.20569999999999999</v>
      </c>
      <c r="Q111" s="44">
        <v>0.43819999999999998</v>
      </c>
      <c r="S111" s="109">
        <v>4.1723590877779597E-2</v>
      </c>
      <c r="T111" s="109">
        <v>-0.46767460570438529</v>
      </c>
      <c r="U111" s="109">
        <v>6.962901575374239E-2</v>
      </c>
      <c r="V111" s="109">
        <v>5.8168951645706783E-2</v>
      </c>
      <c r="W111" s="98">
        <f t="shared" si="4"/>
        <v>0.43</v>
      </c>
      <c r="X111" s="104"/>
      <c r="Y111" s="101">
        <f t="shared" si="6"/>
        <v>-0.12375637274584184</v>
      </c>
      <c r="Z111" s="101">
        <f t="shared" si="5"/>
        <v>8.4265555534466338E-2</v>
      </c>
    </row>
    <row r="112" spans="1:26" ht="15.75" x14ac:dyDescent="0.25">
      <c r="A112" s="4" t="s">
        <v>30</v>
      </c>
      <c r="B112" s="7">
        <v>0.14000000000000001</v>
      </c>
      <c r="C112" s="39">
        <v>-0.1487</v>
      </c>
      <c r="D112" s="39">
        <v>-5.1299999999999998E-2</v>
      </c>
      <c r="E112" s="39">
        <v>4.5999999999999999E-2</v>
      </c>
      <c r="F112" s="40">
        <v>-0.20549999999999999</v>
      </c>
      <c r="G112" s="41">
        <v>-5.5399999999999998E-2</v>
      </c>
      <c r="H112" s="40">
        <v>9.4700000000000006E-2</v>
      </c>
      <c r="I112" s="52">
        <v>-0.40239999999999998</v>
      </c>
      <c r="J112" s="53">
        <v>-0.14879999999999999</v>
      </c>
      <c r="K112" s="52">
        <v>0.1048</v>
      </c>
      <c r="L112" s="42">
        <v>-0.73599999999999999</v>
      </c>
      <c r="M112" s="43">
        <v>-0.28320000000000001</v>
      </c>
      <c r="N112" s="42">
        <v>0.1696</v>
      </c>
      <c r="O112" s="44">
        <v>-0.72850000000000004</v>
      </c>
      <c r="P112" s="45">
        <v>-0.22339999999999999</v>
      </c>
      <c r="Q112" s="44">
        <v>0.28170000000000001</v>
      </c>
      <c r="S112" s="109">
        <v>0.41901152615902248</v>
      </c>
      <c r="T112" s="109">
        <v>-0.79863561411182249</v>
      </c>
      <c r="U112" s="109">
        <v>9.8252655669749542E-2</v>
      </c>
      <c r="V112" s="109">
        <v>6.3451715134109354E-2</v>
      </c>
      <c r="W112" s="98">
        <f t="shared" si="4"/>
        <v>0.43</v>
      </c>
      <c r="X112" s="104"/>
      <c r="Y112" s="101">
        <f t="shared" si="6"/>
        <v>-0.16768542721153085</v>
      </c>
      <c r="Z112" s="101">
        <f t="shared" si="5"/>
        <v>9.1918349465131804E-2</v>
      </c>
    </row>
    <row r="113" spans="1:26" ht="15.75" x14ac:dyDescent="0.25">
      <c r="A113" s="4" t="s">
        <v>30</v>
      </c>
      <c r="B113" s="7">
        <v>0.16</v>
      </c>
      <c r="C113" s="39">
        <v>-0.17829999999999999</v>
      </c>
      <c r="D113" s="39">
        <v>-7.17E-2</v>
      </c>
      <c r="E113" s="39">
        <v>3.49E-2</v>
      </c>
      <c r="F113" s="40">
        <v>-0.23</v>
      </c>
      <c r="G113" s="41">
        <v>-8.5099999999999995E-2</v>
      </c>
      <c r="H113" s="40">
        <v>5.9799999999999999E-2</v>
      </c>
      <c r="I113" s="52">
        <v>-0.41189999999999999</v>
      </c>
      <c r="J113" s="53">
        <v>-0.184</v>
      </c>
      <c r="K113" s="52">
        <v>4.3900000000000002E-2</v>
      </c>
      <c r="L113" s="42">
        <v>-0.65139999999999998</v>
      </c>
      <c r="M113" s="43">
        <v>-0.29239999999999999</v>
      </c>
      <c r="N113" s="42">
        <v>6.6699999999999995E-2</v>
      </c>
      <c r="O113" s="44">
        <v>-0.61780000000000002</v>
      </c>
      <c r="P113" s="45">
        <v>-0.22550000000000001</v>
      </c>
      <c r="Q113" s="44">
        <v>0.16669999999999999</v>
      </c>
      <c r="S113" s="109">
        <v>0.69184708903266778</v>
      </c>
      <c r="T113" s="109">
        <v>-0.98910860335207007</v>
      </c>
      <c r="U113" s="109">
        <v>0.1011079034283002</v>
      </c>
      <c r="V113" s="109">
        <v>5.6844316064832832E-2</v>
      </c>
      <c r="W113" s="98">
        <f t="shared" si="4"/>
        <v>0.43</v>
      </c>
      <c r="X113" s="104"/>
      <c r="Y113" s="101">
        <f t="shared" si="6"/>
        <v>-0.19628626925094964</v>
      </c>
      <c r="Z113" s="101">
        <f t="shared" si="5"/>
        <v>8.2346642610215584E-2</v>
      </c>
    </row>
    <row r="114" spans="1:26" ht="15.75" x14ac:dyDescent="0.25">
      <c r="A114" s="4" t="s">
        <v>30</v>
      </c>
      <c r="B114" s="7">
        <v>0.18</v>
      </c>
      <c r="C114" s="39">
        <v>-0.19850000000000001</v>
      </c>
      <c r="D114" s="39">
        <v>-8.8700000000000001E-2</v>
      </c>
      <c r="E114" s="39">
        <v>2.1000000000000001E-2</v>
      </c>
      <c r="F114" s="40">
        <v>-0.25069999999999998</v>
      </c>
      <c r="G114" s="41">
        <v>-0.11119999999999999</v>
      </c>
      <c r="H114" s="40">
        <v>2.8400000000000002E-2</v>
      </c>
      <c r="I114" s="52">
        <v>-0.41489999999999999</v>
      </c>
      <c r="J114" s="53">
        <v>-0.2034</v>
      </c>
      <c r="K114" s="52">
        <v>8.2000000000000007E-3</v>
      </c>
      <c r="L114" s="42">
        <v>-0.5605</v>
      </c>
      <c r="M114" s="43">
        <v>-0.2722</v>
      </c>
      <c r="N114" s="42">
        <v>1.6E-2</v>
      </c>
      <c r="O114" s="44">
        <v>-0.53600000000000003</v>
      </c>
      <c r="P114" s="45">
        <v>-0.22090000000000001</v>
      </c>
      <c r="Q114" s="44">
        <v>9.4200000000000006E-2</v>
      </c>
      <c r="S114" s="109">
        <v>0.76857244164849825</v>
      </c>
      <c r="T114" s="109">
        <v>-0.98614889960149466</v>
      </c>
      <c r="U114" s="109">
        <v>7.5611851522058585E-2</v>
      </c>
      <c r="V114" s="109">
        <v>4.0131521517195352E-2</v>
      </c>
      <c r="W114" s="98">
        <f t="shared" si="4"/>
        <v>0.43</v>
      </c>
      <c r="X114" s="104"/>
      <c r="Y114" s="101">
        <f t="shared" si="6"/>
        <v>-0.2063231308457768</v>
      </c>
      <c r="Z114" s="101">
        <f t="shared" si="5"/>
        <v>5.8135910299484415E-2</v>
      </c>
    </row>
    <row r="115" spans="1:26" ht="15.75" x14ac:dyDescent="0.25">
      <c r="A115" s="4" t="s">
        <v>30</v>
      </c>
      <c r="B115" s="7">
        <v>0.2</v>
      </c>
      <c r="C115" s="39">
        <v>-0.20660000000000001</v>
      </c>
      <c r="D115" s="39">
        <v>-0.1028</v>
      </c>
      <c r="E115" s="39">
        <v>1.1000000000000001E-3</v>
      </c>
      <c r="F115" s="40">
        <v>-0.27439999999999998</v>
      </c>
      <c r="G115" s="41">
        <v>-0.1346</v>
      </c>
      <c r="H115" s="40">
        <v>5.1000000000000004E-3</v>
      </c>
      <c r="I115" s="52">
        <v>-0.41710000000000003</v>
      </c>
      <c r="J115" s="53">
        <v>-0.20699999999999999</v>
      </c>
      <c r="K115" s="52">
        <v>3.0999999999999999E-3</v>
      </c>
      <c r="L115" s="42">
        <v>-0.49940000000000001</v>
      </c>
      <c r="M115" s="43">
        <v>-0.2311</v>
      </c>
      <c r="N115" s="42">
        <v>3.7100000000000001E-2</v>
      </c>
      <c r="O115" s="44">
        <v>-0.47589999999999999</v>
      </c>
      <c r="P115" s="45">
        <v>-0.20300000000000001</v>
      </c>
      <c r="Q115" s="44">
        <v>7.0000000000000007E-2</v>
      </c>
      <c r="S115" s="109">
        <v>0.74257487286094326</v>
      </c>
      <c r="T115" s="109">
        <v>-0.86494717115834663</v>
      </c>
      <c r="U115" s="109">
        <v>3.297250291106002E-2</v>
      </c>
      <c r="V115" s="109">
        <v>1.9710325138531451E-2</v>
      </c>
      <c r="W115" s="98">
        <f t="shared" si="4"/>
        <v>0.43</v>
      </c>
      <c r="X115" s="104"/>
      <c r="Y115" s="101">
        <f t="shared" si="6"/>
        <v>-0.20165268669504061</v>
      </c>
      <c r="Z115" s="101">
        <f t="shared" si="5"/>
        <v>2.8553058815284572E-2</v>
      </c>
    </row>
    <row r="116" spans="1:26" ht="15.75" x14ac:dyDescent="0.25">
      <c r="A116" s="4" t="s">
        <v>30</v>
      </c>
      <c r="B116" s="7">
        <v>0.22</v>
      </c>
      <c r="C116" s="39">
        <v>-0.22370000000000001</v>
      </c>
      <c r="D116" s="39">
        <v>-0.121</v>
      </c>
      <c r="E116" s="39">
        <v>-1.8200000000000001E-2</v>
      </c>
      <c r="F116" s="40">
        <v>-0.30549999999999999</v>
      </c>
      <c r="G116" s="41">
        <v>-0.15909999999999999</v>
      </c>
      <c r="H116" s="40">
        <v>-1.2699999999999999E-2</v>
      </c>
      <c r="I116" s="52">
        <v>-0.43</v>
      </c>
      <c r="J116" s="53">
        <v>-0.2039</v>
      </c>
      <c r="K116" s="52">
        <v>2.2100000000000002E-2</v>
      </c>
      <c r="L116" s="42">
        <v>-0.46889999999999998</v>
      </c>
      <c r="M116" s="43">
        <v>-0.18010000000000001</v>
      </c>
      <c r="N116" s="42">
        <v>0.1087</v>
      </c>
      <c r="O116" s="44">
        <v>-0.44529999999999997</v>
      </c>
      <c r="P116" s="45">
        <v>-0.1716</v>
      </c>
      <c r="Q116" s="44">
        <v>0.1021</v>
      </c>
      <c r="S116" s="109">
        <v>0.69953579568563817</v>
      </c>
      <c r="T116" s="109">
        <v>-0.69377211765403879</v>
      </c>
      <c r="U116" s="109">
        <v>-2.236855992161136E-2</v>
      </c>
      <c r="V116" s="109">
        <v>1.2904213061619631E-2</v>
      </c>
      <c r="W116" s="98">
        <f t="shared" si="4"/>
        <v>0.43</v>
      </c>
      <c r="X116" s="104"/>
      <c r="Y116" s="101">
        <f t="shared" si="6"/>
        <v>-0.19134640189057356</v>
      </c>
      <c r="Z116" s="101">
        <f t="shared" si="5"/>
        <v>1.8693489423627082E-2</v>
      </c>
    </row>
    <row r="117" spans="1:26" ht="15.75" x14ac:dyDescent="0.25">
      <c r="A117" s="4" t="s">
        <v>30</v>
      </c>
      <c r="B117" s="7">
        <v>0.24</v>
      </c>
      <c r="C117" s="39">
        <v>-0.246</v>
      </c>
      <c r="D117" s="39">
        <v>-0.14000000000000001</v>
      </c>
      <c r="E117" s="39">
        <v>-3.4000000000000002E-2</v>
      </c>
      <c r="F117" s="40">
        <v>-0.34449999999999997</v>
      </c>
      <c r="G117" s="41">
        <v>-0.1888</v>
      </c>
      <c r="H117" s="40">
        <v>-3.3099999999999997E-2</v>
      </c>
      <c r="I117" s="52">
        <v>-0.45</v>
      </c>
      <c r="J117" s="53">
        <v>-0.2064</v>
      </c>
      <c r="K117" s="52">
        <v>3.7100000000000001E-2</v>
      </c>
      <c r="L117" s="42">
        <v>-0.45229999999999998</v>
      </c>
      <c r="M117" s="43">
        <v>-0.13339999999999999</v>
      </c>
      <c r="N117" s="42">
        <v>0.1855</v>
      </c>
      <c r="O117" s="44">
        <v>-0.42809999999999998</v>
      </c>
      <c r="P117" s="45">
        <v>-0.12970000000000001</v>
      </c>
      <c r="Q117" s="44">
        <v>0.16869999999999999</v>
      </c>
      <c r="S117" s="109">
        <v>0.82778729927050665</v>
      </c>
      <c r="T117" s="109">
        <v>-0.65166910967615721</v>
      </c>
      <c r="U117" s="109">
        <v>-6.0805914395925191E-2</v>
      </c>
      <c r="V117" s="109">
        <v>2.9356695067254138E-2</v>
      </c>
      <c r="W117" s="98">
        <f t="shared" si="4"/>
        <v>0.43</v>
      </c>
      <c r="X117" s="104"/>
      <c r="Y117" s="101">
        <f t="shared" si="6"/>
        <v>-0.18796575992155615</v>
      </c>
      <c r="Z117" s="101">
        <f t="shared" si="5"/>
        <v>4.2527123981280758E-2</v>
      </c>
    </row>
    <row r="118" spans="1:26" ht="15.75" x14ac:dyDescent="0.25">
      <c r="A118" s="4" t="s">
        <v>30</v>
      </c>
      <c r="B118" s="7">
        <v>0.26</v>
      </c>
      <c r="C118" s="39">
        <v>-0.27529999999999999</v>
      </c>
      <c r="D118" s="39">
        <v>-0.16209999999999999</v>
      </c>
      <c r="E118" s="39">
        <v>-4.9000000000000002E-2</v>
      </c>
      <c r="F118" s="40">
        <v>-0.38890000000000002</v>
      </c>
      <c r="G118" s="41">
        <v>-0.2243</v>
      </c>
      <c r="H118" s="40">
        <v>-5.9700000000000003E-2</v>
      </c>
      <c r="I118" s="52">
        <v>-0.47239999999999999</v>
      </c>
      <c r="J118" s="53">
        <v>-0.21920000000000001</v>
      </c>
      <c r="K118" s="52">
        <v>3.4099999999999998E-2</v>
      </c>
      <c r="L118" s="42">
        <v>-0.4405</v>
      </c>
      <c r="M118" s="43">
        <v>-0.1024</v>
      </c>
      <c r="N118" s="42">
        <v>0.23569999999999999</v>
      </c>
      <c r="O118" s="44">
        <v>-0.40139999999999998</v>
      </c>
      <c r="P118" s="45">
        <v>-8.09E-2</v>
      </c>
      <c r="Q118" s="44">
        <v>0.23949999999999999</v>
      </c>
      <c r="S118" s="109">
        <v>1.170957616216</v>
      </c>
      <c r="T118" s="109">
        <v>-0.78648180384451627</v>
      </c>
      <c r="U118" s="109">
        <v>-7.5872488633851251E-2</v>
      </c>
      <c r="V118" s="109">
        <v>4.2325575799089708E-2</v>
      </c>
      <c r="W118" s="98">
        <f t="shared" si="4"/>
        <v>0.43</v>
      </c>
      <c r="X118" s="104"/>
      <c r="Y118" s="101">
        <f t="shared" si="6"/>
        <v>-0.19754960104865488</v>
      </c>
      <c r="Z118" s="101">
        <f t="shared" si="5"/>
        <v>6.131429322896683E-2</v>
      </c>
    </row>
    <row r="119" spans="1:26" ht="15.75" x14ac:dyDescent="0.25">
      <c r="A119" s="4" t="s">
        <v>30</v>
      </c>
      <c r="B119" s="7">
        <v>0.28000000000000003</v>
      </c>
      <c r="C119" s="39">
        <v>-0.31180000000000002</v>
      </c>
      <c r="D119" s="39">
        <v>-0.1842</v>
      </c>
      <c r="E119" s="39">
        <v>-5.6500000000000002E-2</v>
      </c>
      <c r="F119" s="40">
        <v>-0.43219999999999997</v>
      </c>
      <c r="G119" s="41">
        <v>-0.26200000000000001</v>
      </c>
      <c r="H119" s="40">
        <v>-9.1800000000000007E-2</v>
      </c>
      <c r="I119" s="52">
        <v>-0.50409999999999999</v>
      </c>
      <c r="J119" s="53">
        <v>-0.2414</v>
      </c>
      <c r="K119" s="52">
        <v>2.1299999999999999E-2</v>
      </c>
      <c r="L119" s="42">
        <v>-0.43559999999999999</v>
      </c>
      <c r="M119" s="43">
        <v>-9.1499999999999998E-2</v>
      </c>
      <c r="N119" s="42">
        <v>0.25269999999999998</v>
      </c>
      <c r="O119" s="44">
        <v>-0.38550000000000001</v>
      </c>
      <c r="P119" s="45">
        <v>-3.3500000000000002E-2</v>
      </c>
      <c r="Q119" s="44">
        <v>0.31850000000000001</v>
      </c>
      <c r="S119" s="109">
        <v>1.681769628447211</v>
      </c>
      <c r="T119" s="109">
        <v>-1.081199511543633</v>
      </c>
      <c r="U119" s="109">
        <v>-6.5585138639162141E-2</v>
      </c>
      <c r="V119" s="109">
        <v>4.7819120087959417E-2</v>
      </c>
      <c r="W119" s="98">
        <f t="shared" si="4"/>
        <v>0.43</v>
      </c>
      <c r="X119" s="104"/>
      <c r="Y119" s="101">
        <f t="shared" si="6"/>
        <v>-0.21954172430303509</v>
      </c>
      <c r="Z119" s="101">
        <f t="shared" si="5"/>
        <v>6.9272431518518876E-2</v>
      </c>
    </row>
    <row r="120" spans="1:26" ht="15.75" x14ac:dyDescent="0.25">
      <c r="A120" s="4" t="s">
        <v>30</v>
      </c>
      <c r="B120" s="7">
        <v>0.3</v>
      </c>
      <c r="C120" s="39">
        <v>-0.3372</v>
      </c>
      <c r="D120" s="39">
        <v>-0.2039</v>
      </c>
      <c r="E120" s="39">
        <v>-7.0599999999999996E-2</v>
      </c>
      <c r="F120" s="40">
        <v>-0.48070000000000002</v>
      </c>
      <c r="G120" s="41">
        <v>-0.30430000000000001</v>
      </c>
      <c r="H120" s="40">
        <v>-0.12790000000000001</v>
      </c>
      <c r="I120" s="52">
        <v>-0.55559999999999998</v>
      </c>
      <c r="J120" s="53">
        <v>-0.27339999999999998</v>
      </c>
      <c r="K120" s="52">
        <v>8.8000000000000005E-3</v>
      </c>
      <c r="L120" s="42">
        <v>-0.44879999999999998</v>
      </c>
      <c r="M120" s="43">
        <v>-9.69E-2</v>
      </c>
      <c r="N120" s="42">
        <v>0.25509999999999999</v>
      </c>
      <c r="O120" s="44">
        <v>-0.41</v>
      </c>
      <c r="P120" s="45">
        <v>7.0000000000000001E-3</v>
      </c>
      <c r="Q120" s="44">
        <v>0.4239</v>
      </c>
      <c r="S120" s="109">
        <v>2.3291150857647329</v>
      </c>
      <c r="T120" s="109">
        <v>-1.516260037181123</v>
      </c>
      <c r="U120" s="109">
        <v>-3.1969817542023951E-2</v>
      </c>
      <c r="V120" s="109">
        <v>5.0055527019340608E-2</v>
      </c>
      <c r="W120" s="98">
        <f t="shared" si="4"/>
        <v>0.43</v>
      </c>
      <c r="X120" s="104"/>
      <c r="Y120" s="101">
        <f t="shared" si="6"/>
        <v>-0.25330825417200781</v>
      </c>
      <c r="Z120" s="101">
        <f t="shared" si="5"/>
        <v>7.2512167961110874E-2</v>
      </c>
    </row>
    <row r="121" spans="1:26" ht="15.75" x14ac:dyDescent="0.25">
      <c r="A121" s="4" t="s">
        <v>30</v>
      </c>
      <c r="B121" s="7">
        <v>0.32</v>
      </c>
      <c r="C121" s="39">
        <v>-0.36859999999999998</v>
      </c>
      <c r="D121" s="39">
        <v>-0.23139999999999999</v>
      </c>
      <c r="E121" s="39">
        <v>-9.4299999999999995E-2</v>
      </c>
      <c r="F121" s="40">
        <v>-0.54200000000000004</v>
      </c>
      <c r="G121" s="41">
        <v>-0.35370000000000001</v>
      </c>
      <c r="H121" s="40">
        <v>-0.1653</v>
      </c>
      <c r="I121" s="52">
        <v>-0.61209999999999998</v>
      </c>
      <c r="J121" s="53">
        <v>-0.30599999999999999</v>
      </c>
      <c r="K121" s="52">
        <v>2.0000000000000001E-4</v>
      </c>
      <c r="L121" s="42">
        <v>-0.48499999999999999</v>
      </c>
      <c r="M121" s="43">
        <v>-0.1096</v>
      </c>
      <c r="N121" s="42">
        <v>0.26579999999999998</v>
      </c>
      <c r="O121" s="44">
        <v>-0.47549999999999998</v>
      </c>
      <c r="P121" s="45">
        <v>4.2900000000000001E-2</v>
      </c>
      <c r="Q121" s="44">
        <v>0.56130000000000002</v>
      </c>
      <c r="S121" s="109">
        <v>2.9358563552530952</v>
      </c>
      <c r="T121" s="109">
        <v>-1.9116599723097789</v>
      </c>
      <c r="U121" s="109">
        <v>-1.197700624606785E-2</v>
      </c>
      <c r="V121" s="109">
        <v>5.0585653234288888E-2</v>
      </c>
      <c r="W121" s="98">
        <f t="shared" si="4"/>
        <v>0.43</v>
      </c>
      <c r="X121" s="104"/>
      <c r="Y121" s="101">
        <f t="shared" si="6"/>
        <v>-0.29115095425297549</v>
      </c>
      <c r="Z121" s="101">
        <f t="shared" si="5"/>
        <v>7.3280127134212059E-2</v>
      </c>
    </row>
    <row r="122" spans="1:26" ht="15.75" x14ac:dyDescent="0.25">
      <c r="A122" s="4" t="s">
        <v>30</v>
      </c>
      <c r="B122" s="7">
        <v>0.34</v>
      </c>
      <c r="C122" s="39">
        <v>-0.40529999999999999</v>
      </c>
      <c r="D122" s="39">
        <v>-0.25829999999999997</v>
      </c>
      <c r="E122" s="39">
        <v>-0.1114</v>
      </c>
      <c r="F122" s="40">
        <v>-0.60070000000000001</v>
      </c>
      <c r="G122" s="41">
        <v>-0.39300000000000002</v>
      </c>
      <c r="H122" s="40">
        <v>-0.18529999999999999</v>
      </c>
      <c r="I122" s="52">
        <v>-0.66879999999999995</v>
      </c>
      <c r="J122" s="53">
        <v>-0.33389999999999997</v>
      </c>
      <c r="K122" s="52">
        <v>1E-3</v>
      </c>
      <c r="L122" s="42">
        <v>-0.54869999999999997</v>
      </c>
      <c r="M122" s="43">
        <v>-0.12429999999999999</v>
      </c>
      <c r="N122" s="42">
        <v>0.30009999999999998</v>
      </c>
      <c r="O122" s="44">
        <v>-0.57099999999999995</v>
      </c>
      <c r="P122" s="45">
        <v>8.8499999999999995E-2</v>
      </c>
      <c r="Q122" s="44">
        <v>0.748</v>
      </c>
      <c r="S122" s="109">
        <v>3.559991875522698</v>
      </c>
      <c r="T122" s="109">
        <v>-2.3176984745882891</v>
      </c>
      <c r="U122" s="109">
        <v>1.340551436009061E-2</v>
      </c>
      <c r="V122" s="109">
        <v>4.434467164067539E-2</v>
      </c>
      <c r="W122" s="98">
        <f t="shared" si="4"/>
        <v>0.43</v>
      </c>
      <c r="X122" s="104"/>
      <c r="Y122" s="101">
        <f t="shared" si="6"/>
        <v>-0.32496233192872692</v>
      </c>
      <c r="Z122" s="101">
        <f t="shared" si="5"/>
        <v>6.4239225309655368E-2</v>
      </c>
    </row>
    <row r="123" spans="1:26" ht="15.75" x14ac:dyDescent="0.25">
      <c r="A123" s="4" t="s">
        <v>30</v>
      </c>
      <c r="B123" s="7">
        <v>0.36</v>
      </c>
      <c r="C123" s="39">
        <v>-0.44290000000000002</v>
      </c>
      <c r="D123" s="39">
        <v>-0.28870000000000001</v>
      </c>
      <c r="E123" s="39">
        <v>-0.1346</v>
      </c>
      <c r="F123" s="40">
        <v>-0.65449999999999997</v>
      </c>
      <c r="G123" s="41">
        <v>-0.4199</v>
      </c>
      <c r="H123" s="40">
        <v>-0.18529999999999999</v>
      </c>
      <c r="I123" s="52">
        <v>-0.73260000000000003</v>
      </c>
      <c r="J123" s="53">
        <v>-0.35659999999999997</v>
      </c>
      <c r="K123" s="52">
        <v>1.9300000000000001E-2</v>
      </c>
      <c r="L123" s="42">
        <v>-0.65159999999999996</v>
      </c>
      <c r="M123" s="43">
        <v>-0.1459</v>
      </c>
      <c r="N123" s="42">
        <v>0.35980000000000001</v>
      </c>
      <c r="O123" s="44">
        <v>-0.68379999999999996</v>
      </c>
      <c r="P123" s="45">
        <v>0.1585</v>
      </c>
      <c r="Q123" s="44">
        <v>1.0008999999999999</v>
      </c>
      <c r="S123" s="109">
        <v>4.3016066518473011</v>
      </c>
      <c r="T123" s="109">
        <v>-2.7973453324577608</v>
      </c>
      <c r="U123" s="109">
        <v>5.10583233820971E-2</v>
      </c>
      <c r="V123" s="109">
        <v>2.3713538068488641E-2</v>
      </c>
      <c r="W123" s="98">
        <f t="shared" si="4"/>
        <v>0.43</v>
      </c>
      <c r="X123" s="104"/>
      <c r="Y123" s="101">
        <f t="shared" si="6"/>
        <v>-0.3564330996481741</v>
      </c>
      <c r="Z123" s="101">
        <f t="shared" si="5"/>
        <v>3.4352251544770493E-2</v>
      </c>
    </row>
    <row r="124" spans="1:26" ht="15.75" x14ac:dyDescent="0.25">
      <c r="A124" s="4" t="s">
        <v>30</v>
      </c>
      <c r="B124" s="7">
        <v>0.38</v>
      </c>
      <c r="C124" s="39">
        <v>-0.48349999999999999</v>
      </c>
      <c r="D124" s="39">
        <v>-0.3231</v>
      </c>
      <c r="E124" s="39">
        <v>-0.16270000000000001</v>
      </c>
      <c r="F124" s="40">
        <v>-0.70530000000000004</v>
      </c>
      <c r="G124" s="41">
        <v>-0.44340000000000002</v>
      </c>
      <c r="H124" s="40">
        <v>-0.18160000000000001</v>
      </c>
      <c r="I124" s="52">
        <v>-0.79220000000000002</v>
      </c>
      <c r="J124" s="53">
        <v>-0.37259999999999999</v>
      </c>
      <c r="K124" s="52">
        <v>4.7100000000000003E-2</v>
      </c>
      <c r="L124" s="42">
        <v>-0.77859999999999996</v>
      </c>
      <c r="M124" s="43">
        <v>-0.1696</v>
      </c>
      <c r="N124" s="42">
        <v>0.4395</v>
      </c>
      <c r="O124" s="44">
        <v>-0.7802</v>
      </c>
      <c r="P124" s="45">
        <v>0.26989999999999997</v>
      </c>
      <c r="Q124" s="44">
        <v>1.3199000000000001</v>
      </c>
      <c r="S124" s="109">
        <v>5.30225685928714</v>
      </c>
      <c r="T124" s="109">
        <v>-3.4345335160853181</v>
      </c>
      <c r="U124" s="109">
        <v>0.10887343285237761</v>
      </c>
      <c r="V124" s="109">
        <v>1.7233903085607391E-2</v>
      </c>
      <c r="W124" s="98">
        <f t="shared" si="4"/>
        <v>0.43</v>
      </c>
      <c r="X124" s="104"/>
      <c r="Y124" s="101">
        <f t="shared" si="6"/>
        <v>-0.38758868578211714</v>
      </c>
      <c r="Z124" s="101">
        <f t="shared" si="5"/>
        <v>2.4965628165022007E-2</v>
      </c>
    </row>
    <row r="125" spans="1:26" ht="15.75" x14ac:dyDescent="0.25">
      <c r="A125" s="4" t="s">
        <v>30</v>
      </c>
      <c r="B125" s="7">
        <v>0.4</v>
      </c>
      <c r="C125" s="39">
        <v>-0.53439999999999999</v>
      </c>
      <c r="D125" s="39">
        <v>-0.35970000000000002</v>
      </c>
      <c r="E125" s="39">
        <v>-0.18490000000000001</v>
      </c>
      <c r="F125" s="40">
        <v>-0.75019999999999998</v>
      </c>
      <c r="G125" s="41">
        <v>-0.45960000000000001</v>
      </c>
      <c r="H125" s="40">
        <v>-0.16900000000000001</v>
      </c>
      <c r="I125" s="52">
        <v>-0.84989999999999999</v>
      </c>
      <c r="J125" s="53">
        <v>-0.37480000000000002</v>
      </c>
      <c r="K125" s="52">
        <v>0.1003</v>
      </c>
      <c r="L125" s="42">
        <v>-0.86360000000000003</v>
      </c>
      <c r="M125" s="43">
        <v>-0.158</v>
      </c>
      <c r="N125" s="42">
        <v>0.54769999999999996</v>
      </c>
      <c r="O125" s="44">
        <v>-0.78359999999999996</v>
      </c>
      <c r="P125" s="45">
        <v>0.4607</v>
      </c>
      <c r="Q125" s="44">
        <v>1.7051000000000001</v>
      </c>
      <c r="S125" s="109">
        <v>6.6607654982904316</v>
      </c>
      <c r="T125" s="109">
        <v>-4.233143394609387</v>
      </c>
      <c r="U125" s="109">
        <v>0.18465566170468281</v>
      </c>
      <c r="V125" s="109">
        <v>5.5044112955571538E-2</v>
      </c>
      <c r="W125" s="98">
        <f t="shared" si="4"/>
        <v>0.43</v>
      </c>
      <c r="X125" s="104"/>
      <c r="Y125" s="101">
        <f t="shared" si="6"/>
        <v>-0.40402045734345293</v>
      </c>
      <c r="Z125" s="101">
        <f t="shared" si="5"/>
        <v>7.9738806113509988E-2</v>
      </c>
    </row>
    <row r="126" spans="1:26" ht="15.75" x14ac:dyDescent="0.25">
      <c r="A126" s="4" t="s">
        <v>30</v>
      </c>
      <c r="B126" s="7">
        <v>0.42</v>
      </c>
      <c r="C126" s="39">
        <v>-0.56510000000000005</v>
      </c>
      <c r="D126" s="39">
        <v>-0.36030000000000001</v>
      </c>
      <c r="E126" s="39">
        <v>-0.15559999999999999</v>
      </c>
      <c r="F126" s="40">
        <v>-0.7641</v>
      </c>
      <c r="G126" s="41">
        <v>-0.44319999999999998</v>
      </c>
      <c r="H126" s="40">
        <v>-0.12230000000000001</v>
      </c>
      <c r="I126" s="52">
        <v>-0.86709999999999998</v>
      </c>
      <c r="J126" s="53">
        <v>-0.33300000000000002</v>
      </c>
      <c r="K126" s="52">
        <v>0.2011</v>
      </c>
      <c r="L126" s="42">
        <v>-0.82430000000000003</v>
      </c>
      <c r="M126" s="43">
        <v>-4.7500000000000001E-2</v>
      </c>
      <c r="N126" s="42">
        <v>0.72929999999999995</v>
      </c>
      <c r="O126" s="44">
        <v>-0.61180000000000001</v>
      </c>
      <c r="P126" s="45">
        <v>0.78490000000000004</v>
      </c>
      <c r="Q126" s="44">
        <v>2.1815000000000002</v>
      </c>
      <c r="S126" s="109">
        <v>8.5198348760907567</v>
      </c>
      <c r="T126" s="109">
        <v>-5.2618119637271237</v>
      </c>
      <c r="U126" s="109">
        <v>0.31900103822794812</v>
      </c>
      <c r="V126" s="109">
        <v>8.50422838641645E-2</v>
      </c>
      <c r="W126" s="98">
        <f t="shared" si="4"/>
        <v>0.43</v>
      </c>
      <c r="X126" s="104"/>
      <c r="Y126" s="101">
        <f t="shared" si="6"/>
        <v>-0.36826063758553429</v>
      </c>
      <c r="Z126" s="101">
        <f t="shared" si="5"/>
        <v>0.12319519418848782</v>
      </c>
    </row>
    <row r="127" spans="1:26" ht="15.75" x14ac:dyDescent="0.25">
      <c r="A127" s="4" t="s">
        <v>30</v>
      </c>
      <c r="B127" s="7">
        <v>0.44</v>
      </c>
      <c r="C127" s="39">
        <v>-0.59419999999999995</v>
      </c>
      <c r="D127" s="39">
        <v>-0.34789999999999999</v>
      </c>
      <c r="E127" s="39">
        <v>-0.1016</v>
      </c>
      <c r="F127" s="40">
        <v>-0.73440000000000005</v>
      </c>
      <c r="G127" s="41">
        <v>-0.37419999999999998</v>
      </c>
      <c r="H127" s="40">
        <v>-1.41E-2</v>
      </c>
      <c r="I127" s="52">
        <v>-0.79610000000000003</v>
      </c>
      <c r="J127" s="53">
        <v>-0.1888</v>
      </c>
      <c r="K127" s="52">
        <v>0.41839999999999999</v>
      </c>
      <c r="L127" s="42">
        <v>-0.59060000000000001</v>
      </c>
      <c r="M127" s="43">
        <v>0.25059999999999999</v>
      </c>
      <c r="N127" s="42">
        <v>1.0918000000000001</v>
      </c>
      <c r="O127" s="44">
        <v>-0.14929999999999999</v>
      </c>
      <c r="P127" s="45">
        <v>1.3068</v>
      </c>
      <c r="Q127" s="44">
        <v>2.7629999999999999</v>
      </c>
      <c r="S127" s="109">
        <v>10.25696057603504</v>
      </c>
      <c r="T127" s="109">
        <v>-5.8004285629269416</v>
      </c>
      <c r="U127" s="109">
        <v>0.38078936043359057</v>
      </c>
      <c r="V127" s="109">
        <v>9.5412418285106895E-2</v>
      </c>
      <c r="W127" s="98">
        <f t="shared" si="4"/>
        <v>0.43</v>
      </c>
      <c r="X127" s="104"/>
      <c r="Y127" s="101">
        <f t="shared" si="6"/>
        <v>-0.21688291111611546</v>
      </c>
      <c r="Z127" s="101">
        <f t="shared" si="5"/>
        <v>0.13821772963437629</v>
      </c>
    </row>
    <row r="128" spans="1:26" ht="15.75" x14ac:dyDescent="0.25">
      <c r="A128" s="4" t="s">
        <v>30</v>
      </c>
      <c r="B128" s="7">
        <v>0.46</v>
      </c>
      <c r="C128" s="39">
        <v>-0.57750000000000001</v>
      </c>
      <c r="D128" s="39">
        <v>-0.28910000000000002</v>
      </c>
      <c r="E128" s="39">
        <v>-6.9999999999999999E-4</v>
      </c>
      <c r="F128" s="40">
        <v>-0.64959999999999996</v>
      </c>
      <c r="G128" s="41">
        <v>-0.23080000000000001</v>
      </c>
      <c r="H128" s="40">
        <v>0.18790000000000001</v>
      </c>
      <c r="I128" s="52">
        <v>-0.59009999999999996</v>
      </c>
      <c r="J128" s="53">
        <v>0.13239999999999999</v>
      </c>
      <c r="K128" s="52">
        <v>0.85489999999999999</v>
      </c>
      <c r="L128" s="42">
        <v>-0.14510000000000001</v>
      </c>
      <c r="M128" s="43">
        <v>0.81740000000000002</v>
      </c>
      <c r="N128" s="42">
        <v>1.7799</v>
      </c>
      <c r="O128" s="44">
        <v>0.64939999999999998</v>
      </c>
      <c r="P128" s="45">
        <v>2.0363000000000002</v>
      </c>
      <c r="Q128" s="44">
        <v>3.4232</v>
      </c>
      <c r="S128" s="109">
        <v>11.142458215287469</v>
      </c>
      <c r="T128" s="109">
        <v>-5.2117137127903224</v>
      </c>
      <c r="U128" s="109">
        <v>0.30014595808492961</v>
      </c>
      <c r="V128" s="109">
        <v>5.853893754626327E-2</v>
      </c>
      <c r="W128" s="98">
        <f t="shared" si="4"/>
        <v>0.43</v>
      </c>
      <c r="X128" s="104"/>
      <c r="Y128" s="101">
        <f t="shared" si="6"/>
        <v>0.11934958559174402</v>
      </c>
      <c r="Z128" s="101">
        <f t="shared" si="5"/>
        <v>8.4801529908565501E-2</v>
      </c>
    </row>
    <row r="129" spans="1:26" ht="15.75" x14ac:dyDescent="0.25">
      <c r="A129" s="4" t="s">
        <v>30</v>
      </c>
      <c r="B129" s="7">
        <v>0.48</v>
      </c>
      <c r="C129" s="39">
        <v>-0.51959999999999995</v>
      </c>
      <c r="D129" s="39">
        <v>-0.1842</v>
      </c>
      <c r="E129" s="39">
        <v>0.1512</v>
      </c>
      <c r="F129" s="40">
        <v>-0.48909999999999998</v>
      </c>
      <c r="G129" s="41">
        <v>1.3899999999999999E-2</v>
      </c>
      <c r="H129" s="40">
        <v>0.51680000000000004</v>
      </c>
      <c r="I129" s="52">
        <v>-0.19259999999999999</v>
      </c>
      <c r="J129" s="53">
        <v>0.67349999999999999</v>
      </c>
      <c r="K129" s="52">
        <v>1.5397000000000001</v>
      </c>
      <c r="L129" s="42">
        <v>0.52880000000000005</v>
      </c>
      <c r="M129" s="43">
        <v>1.6641999999999999</v>
      </c>
      <c r="N129" s="42">
        <v>2.7995999999999999</v>
      </c>
      <c r="O129" s="44">
        <v>1.5681</v>
      </c>
      <c r="P129" s="45">
        <v>2.8727</v>
      </c>
      <c r="Q129" s="44">
        <v>4.1772</v>
      </c>
      <c r="S129" s="109">
        <v>9.7809959886496518</v>
      </c>
      <c r="T129" s="109">
        <v>-2.462998519115164</v>
      </c>
      <c r="U129" s="109">
        <v>-6.5378881269781461E-2</v>
      </c>
      <c r="V129" s="109">
        <v>4.0889209209782111E-2</v>
      </c>
      <c r="W129" s="99">
        <f t="shared" si="4"/>
        <v>0.43</v>
      </c>
      <c r="X129" s="104"/>
      <c r="Y129" s="101">
        <f t="shared" si="6"/>
        <v>0.68403791381201862</v>
      </c>
      <c r="Z129" s="101">
        <f t="shared" si="5"/>
        <v>5.9233522900899824E-2</v>
      </c>
    </row>
    <row r="130" spans="1:26" ht="15.75" x14ac:dyDescent="0.25">
      <c r="A130" s="4" t="s">
        <v>30</v>
      </c>
      <c r="B130" s="7">
        <v>0.5</v>
      </c>
      <c r="C130" s="39">
        <v>-0.39329999999999998</v>
      </c>
      <c r="D130" s="39">
        <v>-1.5599999999999999E-2</v>
      </c>
      <c r="E130" s="39">
        <v>0.36199999999999999</v>
      </c>
      <c r="F130" s="40">
        <v>-0.23580000000000001</v>
      </c>
      <c r="G130" s="41">
        <v>0.3831</v>
      </c>
      <c r="H130" s="40">
        <v>1.0021</v>
      </c>
      <c r="I130" s="52">
        <v>0.41520000000000001</v>
      </c>
      <c r="J130" s="53">
        <v>1.4232</v>
      </c>
      <c r="K130" s="52">
        <v>2.4312</v>
      </c>
      <c r="L130" s="42">
        <v>1.4281999999999999</v>
      </c>
      <c r="M130" s="43">
        <v>2.6652</v>
      </c>
      <c r="N130" s="42">
        <v>3.9022000000000001</v>
      </c>
      <c r="O130" s="44">
        <v>2.1766000000000001</v>
      </c>
      <c r="P130" s="45">
        <v>3.5516999999999999</v>
      </c>
      <c r="Q130" s="44">
        <v>4.9268000000000001</v>
      </c>
      <c r="S130" s="109">
        <v>4.6196885850288751</v>
      </c>
      <c r="T130" s="109">
        <v>3.234056217363936</v>
      </c>
      <c r="U130" s="109">
        <v>-0.78753072204724506</v>
      </c>
      <c r="V130" s="109">
        <v>0.19863144439348021</v>
      </c>
      <c r="W130" s="98">
        <f t="shared" si="4"/>
        <v>0.43</v>
      </c>
      <c r="X130" s="104"/>
      <c r="Y130" s="101">
        <f t="shared" si="6"/>
        <v>1.4572938707910867</v>
      </c>
      <c r="Z130" s="101">
        <f t="shared" si="5"/>
        <v>0.28774438140773023</v>
      </c>
    </row>
    <row r="131" spans="1:26" ht="15.75" x14ac:dyDescent="0.25">
      <c r="A131" s="4" t="s">
        <v>30</v>
      </c>
      <c r="B131" s="7">
        <v>0.52</v>
      </c>
      <c r="C131" s="39">
        <v>-0.18029999999999999</v>
      </c>
      <c r="D131" s="39">
        <v>0.23849999999999999</v>
      </c>
      <c r="E131" s="39">
        <v>0.6573</v>
      </c>
      <c r="F131" s="40">
        <v>0.1537</v>
      </c>
      <c r="G131" s="41">
        <v>0.88280000000000003</v>
      </c>
      <c r="H131" s="40">
        <v>1.6117999999999999</v>
      </c>
      <c r="I131" s="52">
        <v>1.1944999999999999</v>
      </c>
      <c r="J131" s="53">
        <v>2.2570999999999999</v>
      </c>
      <c r="K131" s="52">
        <v>3.3197000000000001</v>
      </c>
      <c r="L131" s="42">
        <v>2.2637999999999998</v>
      </c>
      <c r="M131" s="43">
        <v>3.4357000000000002</v>
      </c>
      <c r="N131" s="42">
        <v>4.6077000000000004</v>
      </c>
      <c r="O131" s="44">
        <v>2.0243000000000002</v>
      </c>
      <c r="P131" s="45">
        <v>3.6082999999999998</v>
      </c>
      <c r="Q131" s="44">
        <v>5.1923000000000004</v>
      </c>
      <c r="S131" s="109">
        <v>-5.3792848168679113</v>
      </c>
      <c r="T131" s="109">
        <v>11.72629315319656</v>
      </c>
      <c r="U131" s="109">
        <v>-1.7642714362030201</v>
      </c>
      <c r="V131" s="109">
        <v>0.3506137196634721</v>
      </c>
      <c r="W131" s="98">
        <f t="shared" ref="W131:W155" si="7">W130</f>
        <v>0.43</v>
      </c>
      <c r="X131" s="104"/>
      <c r="Y131" s="101">
        <f t="shared" si="6"/>
        <v>2.2834048570326226</v>
      </c>
      <c r="Z131" s="101">
        <f t="shared" si="5"/>
        <v>0.50791116273502057</v>
      </c>
    </row>
    <row r="132" spans="1:26" ht="15.75" x14ac:dyDescent="0.25">
      <c r="A132" s="4" t="s">
        <v>30</v>
      </c>
      <c r="B132" s="7">
        <v>0.54</v>
      </c>
      <c r="C132" s="39">
        <v>0.1079</v>
      </c>
      <c r="D132" s="39">
        <v>0.52900000000000003</v>
      </c>
      <c r="E132" s="39">
        <v>0.95020000000000004</v>
      </c>
      <c r="F132" s="40">
        <v>0.64180000000000004</v>
      </c>
      <c r="G132" s="41">
        <v>1.3953</v>
      </c>
      <c r="H132" s="40">
        <v>2.1488</v>
      </c>
      <c r="I132" s="52">
        <v>1.7930999999999999</v>
      </c>
      <c r="J132" s="53">
        <v>2.8001</v>
      </c>
      <c r="K132" s="52">
        <v>3.8071999999999999</v>
      </c>
      <c r="L132" s="42">
        <v>2.0951</v>
      </c>
      <c r="M132" s="43">
        <v>3.3102</v>
      </c>
      <c r="N132" s="42">
        <v>4.5252999999999997</v>
      </c>
      <c r="O132" s="44">
        <v>0.9577</v>
      </c>
      <c r="P132" s="45">
        <v>2.6970000000000001</v>
      </c>
      <c r="Q132" s="44">
        <v>4.4362000000000004</v>
      </c>
      <c r="S132" s="109">
        <v>-16.91409720666643</v>
      </c>
      <c r="T132" s="109">
        <v>19.30313367350621</v>
      </c>
      <c r="U132" s="109">
        <v>-2.4362667878665811</v>
      </c>
      <c r="V132" s="109">
        <v>0.33750857223717201</v>
      </c>
      <c r="W132" s="98">
        <f t="shared" si="7"/>
        <v>0.43</v>
      </c>
      <c r="X132" s="104"/>
      <c r="Y132" s="101">
        <f t="shared" si="6"/>
        <v>2.7366641182284659</v>
      </c>
      <c r="Z132" s="101">
        <f t="shared" ref="Z132:Z155" si="8">1.32240356822621*V132*SQRT(1+1/5+(W132-0.427999999999999)^2/0.171679999999999)</f>
        <v>0.48892659283999546</v>
      </c>
    </row>
    <row r="133" spans="1:26" ht="15.75" x14ac:dyDescent="0.25">
      <c r="A133" s="4" t="s">
        <v>30</v>
      </c>
      <c r="B133" s="7">
        <v>0.56000000000000005</v>
      </c>
      <c r="C133" s="39">
        <v>0.31390000000000001</v>
      </c>
      <c r="D133" s="39">
        <v>0.73460000000000003</v>
      </c>
      <c r="E133" s="39">
        <v>1.1553</v>
      </c>
      <c r="F133" s="40">
        <v>0.97970000000000002</v>
      </c>
      <c r="G133" s="41">
        <v>1.6667000000000001</v>
      </c>
      <c r="H133" s="40">
        <v>2.3538000000000001</v>
      </c>
      <c r="I133" s="52">
        <v>1.49</v>
      </c>
      <c r="J133" s="53">
        <v>2.4912999999999998</v>
      </c>
      <c r="K133" s="52">
        <v>3.4925999999999999</v>
      </c>
      <c r="L133" s="42">
        <v>0.71</v>
      </c>
      <c r="M133" s="43">
        <v>2.0550999999999999</v>
      </c>
      <c r="N133" s="42">
        <v>3.4001000000000001</v>
      </c>
      <c r="O133" s="44">
        <v>-0.14280000000000001</v>
      </c>
      <c r="P133" s="45">
        <v>1.2919</v>
      </c>
      <c r="Q133" s="44">
        <v>2.7267000000000001</v>
      </c>
      <c r="S133" s="109">
        <v>-20.017646246126329</v>
      </c>
      <c r="T133" s="109">
        <v>18.328448180943401</v>
      </c>
      <c r="U133" s="109">
        <v>-1.8424174099863759</v>
      </c>
      <c r="V133" s="109">
        <v>0.1556970961816701</v>
      </c>
      <c r="W133" s="98">
        <f t="shared" si="7"/>
        <v>0.43</v>
      </c>
      <c r="X133" s="104"/>
      <c r="Y133" s="101">
        <f t="shared" si="6"/>
        <v>2.3375525169105282</v>
      </c>
      <c r="Z133" s="101">
        <f t="shared" si="8"/>
        <v>0.22554819940304005</v>
      </c>
    </row>
    <row r="134" spans="1:26" ht="15.75" x14ac:dyDescent="0.25">
      <c r="A134" s="4" t="s">
        <v>30</v>
      </c>
      <c r="B134" s="7">
        <v>0.57999999999999996</v>
      </c>
      <c r="C134" s="39">
        <v>0.37090000000000001</v>
      </c>
      <c r="D134" s="39">
        <v>0.80569999999999997</v>
      </c>
      <c r="E134" s="39">
        <v>1.2405999999999999</v>
      </c>
      <c r="F134" s="40">
        <v>0.76980000000000004</v>
      </c>
      <c r="G134" s="41">
        <v>1.4392</v>
      </c>
      <c r="H134" s="40">
        <v>2.1086</v>
      </c>
      <c r="I134" s="52">
        <v>0.34799999999999998</v>
      </c>
      <c r="J134" s="53">
        <v>1.3359000000000001</v>
      </c>
      <c r="K134" s="52">
        <v>2.3237000000000001</v>
      </c>
      <c r="L134" s="42">
        <v>-0.29680000000000001</v>
      </c>
      <c r="M134" s="43">
        <v>0.65390000000000004</v>
      </c>
      <c r="N134" s="42">
        <v>1.6045</v>
      </c>
      <c r="O134" s="44">
        <v>-0.46710000000000002</v>
      </c>
      <c r="P134" s="45">
        <v>0.32929999999999998</v>
      </c>
      <c r="Q134" s="44">
        <v>1.1256999999999999</v>
      </c>
      <c r="S134" s="109">
        <v>-10.482518161600391</v>
      </c>
      <c r="T134" s="109">
        <v>7.6557435739058457</v>
      </c>
      <c r="U134" s="109">
        <v>-8.3700899120386515E-2</v>
      </c>
      <c r="V134" s="109">
        <v>0.25857579713730788</v>
      </c>
      <c r="W134" s="98">
        <f t="shared" si="7"/>
        <v>0.43</v>
      </c>
      <c r="X134" s="104"/>
      <c r="Y134" s="101">
        <f t="shared" si="6"/>
        <v>1.2700512295792152</v>
      </c>
      <c r="Z134" s="101">
        <f t="shared" si="8"/>
        <v>0.37458184438761299</v>
      </c>
    </row>
    <row r="135" spans="1:26" ht="15.75" x14ac:dyDescent="0.25">
      <c r="A135" s="4" t="s">
        <v>30</v>
      </c>
      <c r="B135" s="7">
        <v>0.6</v>
      </c>
      <c r="C135" s="39">
        <v>0.28370000000000001</v>
      </c>
      <c r="D135" s="39">
        <v>0.71660000000000001</v>
      </c>
      <c r="E135" s="39">
        <v>1.1496</v>
      </c>
      <c r="F135" s="40">
        <v>0.16070000000000001</v>
      </c>
      <c r="G135" s="41">
        <v>0.80810000000000004</v>
      </c>
      <c r="H135" s="40">
        <v>1.4554</v>
      </c>
      <c r="I135" s="52">
        <v>-0.27260000000000001</v>
      </c>
      <c r="J135" s="53">
        <v>0.31979999999999997</v>
      </c>
      <c r="K135" s="52">
        <v>0.91210000000000002</v>
      </c>
      <c r="L135" s="42">
        <v>-0.41089999999999999</v>
      </c>
      <c r="M135" s="43">
        <v>4.07E-2</v>
      </c>
      <c r="N135" s="42">
        <v>0.4924</v>
      </c>
      <c r="O135" s="44">
        <v>-0.22739999999999999</v>
      </c>
      <c r="P135" s="45">
        <v>2.4E-2</v>
      </c>
      <c r="Q135" s="44">
        <v>0.27529999999999999</v>
      </c>
      <c r="S135" s="109">
        <v>0.17692876179687861</v>
      </c>
      <c r="T135" s="109">
        <v>-1.8067753317442099</v>
      </c>
      <c r="U135" s="109">
        <v>1.116654297720465</v>
      </c>
      <c r="V135" s="109">
        <v>0.18944274222337221</v>
      </c>
      <c r="W135" s="98">
        <f t="shared" si="7"/>
        <v>0.43</v>
      </c>
      <c r="X135" s="104"/>
      <c r="Y135" s="101">
        <f t="shared" si="6"/>
        <v>0.37245503312669759</v>
      </c>
      <c r="Z135" s="101">
        <f t="shared" si="8"/>
        <v>0.27443330958850731</v>
      </c>
    </row>
    <row r="136" spans="1:26" ht="15.75" x14ac:dyDescent="0.25">
      <c r="A136" s="4" t="s">
        <v>30</v>
      </c>
      <c r="B136" s="7">
        <v>0.62</v>
      </c>
      <c r="C136" s="39">
        <v>0.1113</v>
      </c>
      <c r="D136" s="39">
        <v>0.50429999999999997</v>
      </c>
      <c r="E136" s="39">
        <v>0.89729999999999999</v>
      </c>
      <c r="F136" s="40">
        <v>-0.1905</v>
      </c>
      <c r="G136" s="41">
        <v>0.26700000000000002</v>
      </c>
      <c r="H136" s="40">
        <v>0.72450000000000003</v>
      </c>
      <c r="I136" s="52">
        <v>-0.21160000000000001</v>
      </c>
      <c r="J136" s="53">
        <v>-1.72E-2</v>
      </c>
      <c r="K136" s="52">
        <v>0.17730000000000001</v>
      </c>
      <c r="L136" s="42">
        <v>-0.20660000000000001</v>
      </c>
      <c r="M136" s="43">
        <v>1.4E-3</v>
      </c>
      <c r="N136" s="42">
        <v>0.20930000000000001</v>
      </c>
      <c r="O136" s="44">
        <v>-6.7500000000000004E-2</v>
      </c>
      <c r="P136" s="45">
        <v>4.4999999999999998E-2</v>
      </c>
      <c r="Q136" s="44">
        <v>0.15759999999999999</v>
      </c>
      <c r="S136" s="109">
        <v>3.7610581051848229</v>
      </c>
      <c r="T136" s="109">
        <v>-4.132979498474934</v>
      </c>
      <c r="U136" s="109">
        <v>1.110909866307469</v>
      </c>
      <c r="V136" s="109">
        <v>4.7184895654485748E-2</v>
      </c>
      <c r="W136" s="98">
        <f t="shared" si="7"/>
        <v>0.43</v>
      </c>
      <c r="X136" s="104"/>
      <c r="Y136" s="101">
        <f t="shared" si="6"/>
        <v>2.9148325611921155E-2</v>
      </c>
      <c r="Z136" s="101">
        <f t="shared" si="8"/>
        <v>6.8353672065096016E-2</v>
      </c>
    </row>
    <row r="137" spans="1:26" ht="15.75" x14ac:dyDescent="0.25">
      <c r="A137" s="4" t="s">
        <v>30</v>
      </c>
      <c r="B137" s="7">
        <v>0.64</v>
      </c>
      <c r="C137" s="39">
        <v>-9.4999999999999998E-3</v>
      </c>
      <c r="D137" s="39">
        <v>0.2828</v>
      </c>
      <c r="E137" s="39">
        <v>0.57509999999999994</v>
      </c>
      <c r="F137" s="40">
        <v>-0.16689999999999999</v>
      </c>
      <c r="G137" s="41">
        <v>4.2700000000000002E-2</v>
      </c>
      <c r="H137" s="40">
        <v>0.25230000000000002</v>
      </c>
      <c r="I137" s="52">
        <v>-0.1062</v>
      </c>
      <c r="J137" s="53">
        <v>4.0000000000000002E-4</v>
      </c>
      <c r="K137" s="52">
        <v>0.107</v>
      </c>
      <c r="L137" s="42">
        <v>-4.3799999999999999E-2</v>
      </c>
      <c r="M137" s="43">
        <v>6.1499999999999999E-2</v>
      </c>
      <c r="N137" s="42">
        <v>0.16689999999999999</v>
      </c>
      <c r="O137" s="44">
        <v>8.5000000000000006E-3</v>
      </c>
      <c r="P137" s="45">
        <v>9.1600000000000001E-2</v>
      </c>
      <c r="Q137" s="44">
        <v>0.17469999999999999</v>
      </c>
      <c r="S137" s="109">
        <v>2.7298177110849671</v>
      </c>
      <c r="T137" s="109">
        <v>-2.6166390907713231</v>
      </c>
      <c r="U137" s="109">
        <v>0.62193158233492496</v>
      </c>
      <c r="V137" s="109">
        <v>5.5687508633082382E-2</v>
      </c>
      <c r="W137" s="98">
        <f t="shared" si="7"/>
        <v>0.43</v>
      </c>
      <c r="X137" s="104"/>
      <c r="Y137" s="101">
        <f t="shared" si="6"/>
        <v>1.5200680828663105E-3</v>
      </c>
      <c r="Z137" s="101">
        <f t="shared" si="8"/>
        <v>8.0670851348296824E-2</v>
      </c>
    </row>
    <row r="138" spans="1:26" ht="15.75" x14ac:dyDescent="0.25">
      <c r="A138" s="4" t="s">
        <v>30</v>
      </c>
      <c r="B138" s="7">
        <v>0.66</v>
      </c>
      <c r="C138" s="39">
        <v>-4.6899999999999997E-2</v>
      </c>
      <c r="D138" s="39">
        <v>0.12839999999999999</v>
      </c>
      <c r="E138" s="39">
        <v>0.30359999999999998</v>
      </c>
      <c r="F138" s="40">
        <v>-6.7000000000000004E-2</v>
      </c>
      <c r="G138" s="41">
        <v>1.3599999999999999E-2</v>
      </c>
      <c r="H138" s="40">
        <v>9.4299999999999995E-2</v>
      </c>
      <c r="I138" s="52">
        <v>-2.06E-2</v>
      </c>
      <c r="J138" s="53">
        <v>4.1000000000000002E-2</v>
      </c>
      <c r="K138" s="52">
        <v>0.10249999999999999</v>
      </c>
      <c r="L138" s="42">
        <v>1.9199999999999998E-2</v>
      </c>
      <c r="M138" s="43">
        <v>7.2300000000000003E-2</v>
      </c>
      <c r="N138" s="42">
        <v>0.12540000000000001</v>
      </c>
      <c r="O138" s="44">
        <v>3.61E-2</v>
      </c>
      <c r="P138" s="45">
        <v>9.9099999999999994E-2</v>
      </c>
      <c r="Q138" s="44">
        <v>0.16200000000000001</v>
      </c>
      <c r="S138" s="109">
        <v>1.2006604005795549</v>
      </c>
      <c r="T138" s="109">
        <v>-1.0277318863812339</v>
      </c>
      <c r="U138" s="109">
        <v>0.24958159703710359</v>
      </c>
      <c r="V138" s="109">
        <v>3.6318122990175283E-2</v>
      </c>
      <c r="W138" s="98">
        <f t="shared" si="7"/>
        <v>0.43</v>
      </c>
      <c r="X138" s="104"/>
      <c r="Y138" s="101">
        <f t="shared" si="6"/>
        <v>2.9658993960332697E-2</v>
      </c>
      <c r="Z138" s="101">
        <f t="shared" si="8"/>
        <v>5.2611689280153418E-2</v>
      </c>
    </row>
    <row r="139" spans="1:26" ht="15.75" x14ac:dyDescent="0.25">
      <c r="A139" s="4" t="s">
        <v>30</v>
      </c>
      <c r="B139" s="7">
        <v>0.68</v>
      </c>
      <c r="C139" s="39">
        <v>-5.7700000000000001E-2</v>
      </c>
      <c r="D139" s="39">
        <v>5.8200000000000002E-2</v>
      </c>
      <c r="E139" s="39">
        <v>0.17399999999999999</v>
      </c>
      <c r="F139" s="40">
        <v>-1.4E-2</v>
      </c>
      <c r="G139" s="41">
        <v>2.3800000000000002E-2</v>
      </c>
      <c r="H139" s="40">
        <v>6.1499999999999999E-2</v>
      </c>
      <c r="I139" s="52">
        <v>5.1000000000000004E-3</v>
      </c>
      <c r="J139" s="53">
        <v>4.2299999999999997E-2</v>
      </c>
      <c r="K139" s="52">
        <v>7.9399999999999998E-2</v>
      </c>
      <c r="L139" s="42">
        <v>1.5599999999999999E-2</v>
      </c>
      <c r="M139" s="43">
        <v>5.7099999999999998E-2</v>
      </c>
      <c r="N139" s="42">
        <v>9.8599999999999993E-2</v>
      </c>
      <c r="O139" s="44">
        <v>3.5900000000000001E-2</v>
      </c>
      <c r="P139" s="45">
        <v>8.6999999999999994E-2</v>
      </c>
      <c r="Q139" s="44">
        <v>0.1381</v>
      </c>
      <c r="S139" s="109">
        <v>0.52250705318358981</v>
      </c>
      <c r="T139" s="109">
        <v>-0.37816441594741568</v>
      </c>
      <c r="U139" s="109">
        <v>0.1018786358169995</v>
      </c>
      <c r="V139" s="109">
        <v>1.0985555870341531E-2</v>
      </c>
      <c r="W139" s="98">
        <f t="shared" si="7"/>
        <v>0.43</v>
      </c>
      <c r="X139" s="104"/>
      <c r="Y139" s="101">
        <f t="shared" si="6"/>
        <v>3.5879491093256513E-2</v>
      </c>
      <c r="Z139" s="101">
        <f t="shared" si="8"/>
        <v>1.5914056246148101E-2</v>
      </c>
    </row>
    <row r="140" spans="1:26" ht="15.75" x14ac:dyDescent="0.25">
      <c r="A140" s="4" t="s">
        <v>30</v>
      </c>
      <c r="B140" s="7">
        <v>0.7</v>
      </c>
      <c r="C140" s="39">
        <v>-3.9399999999999998E-2</v>
      </c>
      <c r="D140" s="39">
        <v>3.78E-2</v>
      </c>
      <c r="E140" s="39">
        <v>0.115</v>
      </c>
      <c r="F140" s="40">
        <v>-1.6999999999999999E-3</v>
      </c>
      <c r="G140" s="41">
        <v>2.53E-2</v>
      </c>
      <c r="H140" s="40">
        <v>5.2299999999999999E-2</v>
      </c>
      <c r="I140" s="52">
        <v>7.7000000000000002E-3</v>
      </c>
      <c r="J140" s="53">
        <v>3.2199999999999999E-2</v>
      </c>
      <c r="K140" s="52">
        <v>5.6800000000000003E-2</v>
      </c>
      <c r="L140" s="42">
        <v>5.4000000000000003E-3</v>
      </c>
      <c r="M140" s="43">
        <v>4.24E-2</v>
      </c>
      <c r="N140" s="42">
        <v>7.9500000000000001E-2</v>
      </c>
      <c r="O140" s="44">
        <v>2.8400000000000002E-2</v>
      </c>
      <c r="P140" s="45">
        <v>7.0199999999999999E-2</v>
      </c>
      <c r="Q140" s="44">
        <v>0.1119</v>
      </c>
      <c r="S140" s="109">
        <v>0.35441337017911922</v>
      </c>
      <c r="T140" s="109">
        <v>-0.24141037159397449</v>
      </c>
      <c r="U140" s="109">
        <v>6.7811642760859145E-2</v>
      </c>
      <c r="V140" s="109">
        <v>2.7349395914660619E-3</v>
      </c>
      <c r="W140" s="98">
        <f t="shared" si="7"/>
        <v>0.43</v>
      </c>
      <c r="X140" s="104"/>
      <c r="Y140" s="101">
        <f t="shared" si="6"/>
        <v>2.9536215121569245E-2</v>
      </c>
      <c r="Z140" s="101">
        <f t="shared" si="8"/>
        <v>3.9619280992337349E-3</v>
      </c>
    </row>
    <row r="141" spans="1:26" ht="15.75" x14ac:dyDescent="0.25">
      <c r="A141" s="4" t="s">
        <v>30</v>
      </c>
      <c r="B141" s="7">
        <v>0.72</v>
      </c>
      <c r="C141" s="39">
        <v>-2.5600000000000001E-2</v>
      </c>
      <c r="D141" s="39">
        <v>2.5600000000000001E-2</v>
      </c>
      <c r="E141" s="39">
        <v>7.6799999999999993E-2</v>
      </c>
      <c r="F141" s="40">
        <v>4.1999999999999997E-3</v>
      </c>
      <c r="G141" s="41">
        <v>2.0400000000000001E-2</v>
      </c>
      <c r="H141" s="40">
        <v>3.6499999999999998E-2</v>
      </c>
      <c r="I141" s="52">
        <v>9.7000000000000003E-3</v>
      </c>
      <c r="J141" s="53">
        <v>2.5399999999999999E-2</v>
      </c>
      <c r="K141" s="52">
        <v>4.1099999999999998E-2</v>
      </c>
      <c r="L141" s="42">
        <v>5.4000000000000003E-3</v>
      </c>
      <c r="M141" s="43">
        <v>3.3099999999999997E-2</v>
      </c>
      <c r="N141" s="42">
        <v>6.0699999999999997E-2</v>
      </c>
      <c r="O141" s="44">
        <v>2.0799999999999999E-2</v>
      </c>
      <c r="P141" s="45">
        <v>5.4399999999999997E-2</v>
      </c>
      <c r="Q141" s="44">
        <v>8.7999999999999995E-2</v>
      </c>
      <c r="S141" s="109">
        <v>0.23552456886494669</v>
      </c>
      <c r="T141" s="109">
        <v>-0.14837619444856939</v>
      </c>
      <c r="U141" s="109">
        <v>4.405370700448448E-2</v>
      </c>
      <c r="V141" s="109">
        <v>1.7419169045262671E-3</v>
      </c>
      <c r="W141" s="98">
        <f t="shared" si="7"/>
        <v>0.43</v>
      </c>
      <c r="X141" s="104"/>
      <c r="Y141" s="101">
        <f t="shared" si="6"/>
        <v>2.3800436174728282E-2</v>
      </c>
      <c r="Z141" s="101">
        <f t="shared" si="8"/>
        <v>2.5234010842899103E-3</v>
      </c>
    </row>
    <row r="142" spans="1:26" ht="15.75" x14ac:dyDescent="0.25">
      <c r="A142" s="4" t="s">
        <v>30</v>
      </c>
      <c r="B142" s="7">
        <v>0.74</v>
      </c>
      <c r="C142" s="39">
        <v>-2.0299999999999999E-2</v>
      </c>
      <c r="D142" s="39">
        <v>2.0199999999999999E-2</v>
      </c>
      <c r="E142" s="39">
        <v>6.0699999999999997E-2</v>
      </c>
      <c r="F142" s="40">
        <v>5.0000000000000001E-3</v>
      </c>
      <c r="G142" s="41">
        <v>1.61E-2</v>
      </c>
      <c r="H142" s="40">
        <v>2.7199999999999998E-2</v>
      </c>
      <c r="I142" s="52">
        <v>1.01E-2</v>
      </c>
      <c r="J142" s="53">
        <v>2.1000000000000001E-2</v>
      </c>
      <c r="K142" s="52">
        <v>3.1899999999999998E-2</v>
      </c>
      <c r="L142" s="42">
        <v>8.8999999999999999E-3</v>
      </c>
      <c r="M142" s="43">
        <v>2.6200000000000001E-2</v>
      </c>
      <c r="N142" s="42">
        <v>4.3499999999999997E-2</v>
      </c>
      <c r="O142" s="44">
        <v>1.5900000000000001E-2</v>
      </c>
      <c r="P142" s="45">
        <v>4.07E-2</v>
      </c>
      <c r="Q142" s="44">
        <v>6.5600000000000006E-2</v>
      </c>
      <c r="S142" s="109">
        <v>0.15797449928484719</v>
      </c>
      <c r="T142" s="109">
        <v>-9.646755442659026E-2</v>
      </c>
      <c r="U142" s="109">
        <v>3.1765500210140657E-2</v>
      </c>
      <c r="V142" s="109">
        <v>1.508247565302606E-3</v>
      </c>
      <c r="W142" s="98">
        <f t="shared" si="7"/>
        <v>0.43</v>
      </c>
      <c r="X142" s="104"/>
      <c r="Y142" s="101">
        <f t="shared" si="6"/>
        <v>1.9493936724475087E-2</v>
      </c>
      <c r="Z142" s="101">
        <f t="shared" si="8"/>
        <v>2.1848995964002496E-3</v>
      </c>
    </row>
    <row r="143" spans="1:26" ht="15.75" x14ac:dyDescent="0.25">
      <c r="A143" s="4" t="s">
        <v>30</v>
      </c>
      <c r="B143" s="7">
        <v>0.76</v>
      </c>
      <c r="C143" s="39">
        <v>-5.7999999999999996E-3</v>
      </c>
      <c r="D143" s="39">
        <v>1.4800000000000001E-2</v>
      </c>
      <c r="E143" s="39">
        <v>3.5299999999999998E-2</v>
      </c>
      <c r="F143" s="40">
        <v>4.8999999999999998E-3</v>
      </c>
      <c r="G143" s="41">
        <v>1.2999999999999999E-2</v>
      </c>
      <c r="H143" s="40">
        <v>2.1100000000000001E-2</v>
      </c>
      <c r="I143" s="52">
        <v>9.1999999999999998E-3</v>
      </c>
      <c r="J143" s="53">
        <v>1.77E-2</v>
      </c>
      <c r="K143" s="52">
        <v>2.6200000000000001E-2</v>
      </c>
      <c r="L143" s="42">
        <v>1.03E-2</v>
      </c>
      <c r="M143" s="43">
        <v>2.1000000000000001E-2</v>
      </c>
      <c r="N143" s="42">
        <v>3.1600000000000003E-2</v>
      </c>
      <c r="O143" s="44">
        <v>1.24E-2</v>
      </c>
      <c r="P143" s="45">
        <v>3.1E-2</v>
      </c>
      <c r="Q143" s="44">
        <v>4.9599999999999998E-2</v>
      </c>
      <c r="S143" s="109">
        <v>9.3009868659134645E-2</v>
      </c>
      <c r="T143" s="109">
        <v>-4.8907774038590437E-2</v>
      </c>
      <c r="U143" s="109">
        <v>2.0201020657781739E-2</v>
      </c>
      <c r="V143" s="109">
        <v>1.3343031152041049E-3</v>
      </c>
      <c r="W143" s="98">
        <f t="shared" si="7"/>
        <v>0.43</v>
      </c>
      <c r="X143" s="104"/>
      <c r="Y143" s="101">
        <f t="shared" si="6"/>
        <v>1.6368202536261846E-2</v>
      </c>
      <c r="Z143" s="101">
        <f t="shared" si="8"/>
        <v>1.9329176489007842E-3</v>
      </c>
    </row>
    <row r="144" spans="1:26" ht="15.75" x14ac:dyDescent="0.25">
      <c r="A144" s="4" t="s">
        <v>30</v>
      </c>
      <c r="B144" s="7">
        <v>0.78</v>
      </c>
      <c r="C144" s="39">
        <v>-3.5000000000000001E-3</v>
      </c>
      <c r="D144" s="39">
        <v>1.0500000000000001E-2</v>
      </c>
      <c r="E144" s="39">
        <v>2.4500000000000001E-2</v>
      </c>
      <c r="F144" s="40">
        <v>3.0999999999999999E-3</v>
      </c>
      <c r="G144" s="41">
        <v>9.9000000000000008E-3</v>
      </c>
      <c r="H144" s="40">
        <v>1.6799999999999999E-2</v>
      </c>
      <c r="I144" s="52">
        <v>7.4999999999999997E-3</v>
      </c>
      <c r="J144" s="53">
        <v>1.49E-2</v>
      </c>
      <c r="K144" s="52">
        <v>2.2200000000000001E-2</v>
      </c>
      <c r="L144" s="42">
        <v>8.3000000000000001E-3</v>
      </c>
      <c r="M144" s="43">
        <v>1.6799999999999999E-2</v>
      </c>
      <c r="N144" s="42">
        <v>2.53E-2</v>
      </c>
      <c r="O144" s="44">
        <v>7.7000000000000002E-3</v>
      </c>
      <c r="P144" s="45">
        <v>2.3900000000000001E-2</v>
      </c>
      <c r="Q144" s="44">
        <v>4.0099999999999997E-2</v>
      </c>
      <c r="S144" s="109">
        <v>5.0811392654279322E-2</v>
      </c>
      <c r="T144" s="109">
        <v>-1.7810418840972321E-2</v>
      </c>
      <c r="U144" s="109">
        <v>1.177036513377732E-2</v>
      </c>
      <c r="V144" s="109">
        <v>1.3964793327695419E-3</v>
      </c>
      <c r="W144" s="98">
        <f t="shared" si="7"/>
        <v>0.43</v>
      </c>
      <c r="X144" s="104"/>
      <c r="Y144" s="101">
        <f t="shared" si="6"/>
        <v>1.3506911533935469E-2</v>
      </c>
      <c r="Z144" s="101">
        <f t="shared" si="8"/>
        <v>2.0229882684659225E-3</v>
      </c>
    </row>
    <row r="145" spans="1:26" ht="15.75" x14ac:dyDescent="0.25">
      <c r="A145" s="4" t="s">
        <v>30</v>
      </c>
      <c r="B145" s="7">
        <v>0.8</v>
      </c>
      <c r="C145" s="39">
        <v>-4.5999999999999999E-3</v>
      </c>
      <c r="D145" s="39">
        <v>7.3000000000000001E-3</v>
      </c>
      <c r="E145" s="39">
        <v>1.9099999999999999E-2</v>
      </c>
      <c r="F145" s="40">
        <v>-5.0000000000000001E-4</v>
      </c>
      <c r="G145" s="41">
        <v>6.4999999999999997E-3</v>
      </c>
      <c r="H145" s="40">
        <v>1.35E-2</v>
      </c>
      <c r="I145" s="52">
        <v>3.8999999999999998E-3</v>
      </c>
      <c r="J145" s="53">
        <v>1.14E-2</v>
      </c>
      <c r="K145" s="52">
        <v>1.89E-2</v>
      </c>
      <c r="L145" s="42">
        <v>3.3E-3</v>
      </c>
      <c r="M145" s="43">
        <v>1.2500000000000001E-2</v>
      </c>
      <c r="N145" s="42">
        <v>2.1600000000000001E-2</v>
      </c>
      <c r="O145" s="44">
        <v>1.5E-3</v>
      </c>
      <c r="P145" s="45">
        <v>1.7299999999999999E-2</v>
      </c>
      <c r="Q145" s="44">
        <v>3.3099999999999997E-2</v>
      </c>
      <c r="S145" s="109">
        <v>2.9894114735956129E-2</v>
      </c>
      <c r="T145" s="109">
        <v>-5.7235796225946914E-3</v>
      </c>
      <c r="U145" s="109">
        <v>6.9471242411053491E-3</v>
      </c>
      <c r="V145" s="109">
        <v>1.451688802359376E-3</v>
      </c>
      <c r="W145" s="98">
        <f t="shared" si="7"/>
        <v>0.43</v>
      </c>
      <c r="X145" s="104"/>
      <c r="Y145" s="101">
        <f t="shared" si="6"/>
        <v>1.001340681806792E-2</v>
      </c>
      <c r="Z145" s="101">
        <f t="shared" si="8"/>
        <v>2.102966615919842E-3</v>
      </c>
    </row>
    <row r="146" spans="1:26" ht="15.75" x14ac:dyDescent="0.25">
      <c r="A146" s="4" t="s">
        <v>30</v>
      </c>
      <c r="B146" s="7">
        <v>0.82</v>
      </c>
      <c r="C146" s="39">
        <v>-6.4999999999999997E-3</v>
      </c>
      <c r="D146" s="39">
        <v>2.8999999999999998E-3</v>
      </c>
      <c r="E146" s="39">
        <v>1.23E-2</v>
      </c>
      <c r="F146" s="40">
        <v>-5.1999999999999998E-3</v>
      </c>
      <c r="G146" s="41">
        <v>2.5000000000000001E-3</v>
      </c>
      <c r="H146" s="40">
        <v>1.03E-2</v>
      </c>
      <c r="I146" s="52">
        <v>-2E-3</v>
      </c>
      <c r="J146" s="53">
        <v>6.8999999999999999E-3</v>
      </c>
      <c r="K146" s="52">
        <v>1.5699999999999999E-2</v>
      </c>
      <c r="L146" s="42">
        <v>-3.2000000000000002E-3</v>
      </c>
      <c r="M146" s="43">
        <v>7.3000000000000001E-3</v>
      </c>
      <c r="N146" s="42">
        <v>1.78E-2</v>
      </c>
      <c r="O146" s="44">
        <v>-7.3000000000000001E-3</v>
      </c>
      <c r="P146" s="45">
        <v>9.7999999999999997E-3</v>
      </c>
      <c r="Q146" s="44">
        <v>2.69E-2</v>
      </c>
      <c r="S146" s="109">
        <v>6.1851411363581989E-3</v>
      </c>
      <c r="T146" s="109">
        <v>8.9693346265493027E-3</v>
      </c>
      <c r="U146" s="109">
        <v>6.9573287985626165E-4</v>
      </c>
      <c r="V146" s="109">
        <v>1.33484306090323E-3</v>
      </c>
      <c r="W146" s="98">
        <f t="shared" si="7"/>
        <v>0.43</v>
      </c>
      <c r="X146" s="104"/>
      <c r="Y146" s="101">
        <f t="shared" ref="Y146:Y155" si="9">S146*W146^2+T146*W146+U146</f>
        <v>5.6961793653850928E-3</v>
      </c>
      <c r="Z146" s="101">
        <f t="shared" si="8"/>
        <v>1.9336998329183392E-3</v>
      </c>
    </row>
    <row r="147" spans="1:26" ht="15.75" x14ac:dyDescent="0.25">
      <c r="A147" s="4" t="s">
        <v>30</v>
      </c>
      <c r="B147" s="7">
        <v>0.84</v>
      </c>
      <c r="C147" s="39">
        <v>-1.1599999999999999E-2</v>
      </c>
      <c r="D147" s="39">
        <v>-6.9999999999999999E-4</v>
      </c>
      <c r="E147" s="39">
        <v>1.0200000000000001E-2</v>
      </c>
      <c r="F147" s="40">
        <v>-1.0699999999999999E-2</v>
      </c>
      <c r="G147" s="41">
        <v>-2E-3</v>
      </c>
      <c r="H147" s="40">
        <v>6.7000000000000002E-3</v>
      </c>
      <c r="I147" s="52">
        <v>-1.0200000000000001E-2</v>
      </c>
      <c r="J147" s="53">
        <v>1.2999999999999999E-3</v>
      </c>
      <c r="K147" s="52">
        <v>1.2800000000000001E-2</v>
      </c>
      <c r="L147" s="42">
        <v>-1.06E-2</v>
      </c>
      <c r="M147" s="43">
        <v>1.5E-3</v>
      </c>
      <c r="N147" s="42">
        <v>1.3599999999999999E-2</v>
      </c>
      <c r="O147" s="44">
        <v>-1.9400000000000001E-2</v>
      </c>
      <c r="P147" s="45">
        <v>1.4E-3</v>
      </c>
      <c r="Q147" s="44">
        <v>2.2100000000000002E-2</v>
      </c>
      <c r="S147" s="109">
        <v>-4.3000682602861171E-3</v>
      </c>
      <c r="T147" s="109">
        <v>9.6575444104059754E-3</v>
      </c>
      <c r="U147" s="109">
        <v>-2.8980781596763222E-3</v>
      </c>
      <c r="V147" s="109">
        <v>1.37111513102786E-3</v>
      </c>
      <c r="W147" s="98">
        <f t="shared" si="7"/>
        <v>0.43</v>
      </c>
      <c r="X147" s="104"/>
      <c r="Y147" s="101">
        <f t="shared" si="9"/>
        <v>4.5958331547134431E-4</v>
      </c>
      <c r="Z147" s="101">
        <f t="shared" si="8"/>
        <v>1.9862448084244028E-3</v>
      </c>
    </row>
    <row r="148" spans="1:26" ht="15.75" x14ac:dyDescent="0.25">
      <c r="A148" s="4" t="s">
        <v>30</v>
      </c>
      <c r="B148" s="7">
        <v>0.86</v>
      </c>
      <c r="C148" s="39">
        <v>-1.44E-2</v>
      </c>
      <c r="D148" s="39">
        <v>-5.1000000000000004E-3</v>
      </c>
      <c r="E148" s="39">
        <v>4.1999999999999997E-3</v>
      </c>
      <c r="F148" s="40">
        <v>-1.67E-2</v>
      </c>
      <c r="G148" s="41">
        <v>-6.8999999999999999E-3</v>
      </c>
      <c r="H148" s="40">
        <v>2.8999999999999998E-3</v>
      </c>
      <c r="I148" s="52">
        <v>-1.7299999999999999E-2</v>
      </c>
      <c r="J148" s="53">
        <v>-4.4000000000000003E-3</v>
      </c>
      <c r="K148" s="52">
        <v>8.3999999999999995E-3</v>
      </c>
      <c r="L148" s="42">
        <v>-1.7999999999999999E-2</v>
      </c>
      <c r="M148" s="43">
        <v>-4.3E-3</v>
      </c>
      <c r="N148" s="42">
        <v>9.4000000000000004E-3</v>
      </c>
      <c r="O148" s="44">
        <v>-3.2800000000000003E-2</v>
      </c>
      <c r="P148" s="45">
        <v>-7.4000000000000003E-3</v>
      </c>
      <c r="Q148" s="44">
        <v>1.8100000000000002E-2</v>
      </c>
      <c r="S148" s="109">
        <v>-2.2553560157630301E-2</v>
      </c>
      <c r="T148" s="109">
        <v>1.7929426688683602E-2</v>
      </c>
      <c r="U148" s="109">
        <v>-8.3879442172688397E-3</v>
      </c>
      <c r="V148" s="109">
        <v>1.726517720613827E-3</v>
      </c>
      <c r="W148" s="98">
        <f t="shared" si="7"/>
        <v>0.43</v>
      </c>
      <c r="X148" s="104"/>
      <c r="Y148" s="101">
        <f t="shared" si="9"/>
        <v>-4.8484440142807332E-3</v>
      </c>
      <c r="Z148" s="101">
        <f t="shared" si="8"/>
        <v>2.5010932937857477E-3</v>
      </c>
    </row>
    <row r="149" spans="1:26" ht="15.75" x14ac:dyDescent="0.25">
      <c r="A149" s="4" t="s">
        <v>30</v>
      </c>
      <c r="B149" s="7">
        <v>0.88</v>
      </c>
      <c r="C149" s="39">
        <v>-1.9099999999999999E-2</v>
      </c>
      <c r="D149" s="39">
        <v>-9.4999999999999998E-3</v>
      </c>
      <c r="E149" s="39">
        <v>1E-4</v>
      </c>
      <c r="F149" s="40">
        <v>-2.12E-2</v>
      </c>
      <c r="G149" s="41">
        <v>-1.0800000000000001E-2</v>
      </c>
      <c r="H149" s="40">
        <v>-2.9999999999999997E-4</v>
      </c>
      <c r="I149" s="52">
        <v>-2.1600000000000001E-2</v>
      </c>
      <c r="J149" s="53">
        <v>-8.6999999999999994E-3</v>
      </c>
      <c r="K149" s="52">
        <v>4.1999999999999997E-3</v>
      </c>
      <c r="L149" s="42">
        <v>-2.4400000000000002E-2</v>
      </c>
      <c r="M149" s="43">
        <v>-9.1999999999999998E-3</v>
      </c>
      <c r="N149" s="42">
        <v>6.1000000000000004E-3</v>
      </c>
      <c r="O149" s="44">
        <v>-4.4499999999999998E-2</v>
      </c>
      <c r="P149" s="45">
        <v>-1.4800000000000001E-2</v>
      </c>
      <c r="Q149" s="44">
        <v>1.4800000000000001E-2</v>
      </c>
      <c r="S149" s="109">
        <v>-4.8865701250624463E-2</v>
      </c>
      <c r="T149" s="109">
        <v>3.5163196826849812E-2</v>
      </c>
      <c r="U149" s="109">
        <v>-1.5020580905855891E-2</v>
      </c>
      <c r="V149" s="109">
        <v>1.8934501432754721E-3</v>
      </c>
      <c r="W149" s="98">
        <f t="shared" si="7"/>
        <v>0.43</v>
      </c>
      <c r="X149" s="104"/>
      <c r="Y149" s="101">
        <f t="shared" si="9"/>
        <v>-8.935674431550935E-3</v>
      </c>
      <c r="Z149" s="101">
        <f t="shared" si="8"/>
        <v>2.7429173757801168E-3</v>
      </c>
    </row>
    <row r="150" spans="1:26" ht="15.75" x14ac:dyDescent="0.25">
      <c r="A150" s="4" t="s">
        <v>30</v>
      </c>
      <c r="B150" s="7">
        <v>0.9</v>
      </c>
      <c r="C150" s="39">
        <v>-2.3800000000000002E-2</v>
      </c>
      <c r="D150" s="39">
        <v>-1.2200000000000001E-2</v>
      </c>
      <c r="E150" s="39">
        <v>-6.9999999999999999E-4</v>
      </c>
      <c r="F150" s="40">
        <v>-2.2200000000000001E-2</v>
      </c>
      <c r="G150" s="41">
        <v>-1.15E-2</v>
      </c>
      <c r="H150" s="40">
        <v>-8.0000000000000004E-4</v>
      </c>
      <c r="I150" s="52">
        <v>-2.3400000000000001E-2</v>
      </c>
      <c r="J150" s="53">
        <v>-1.03E-2</v>
      </c>
      <c r="K150" s="52">
        <v>2.8E-3</v>
      </c>
      <c r="L150" s="42">
        <v>-2.7E-2</v>
      </c>
      <c r="M150" s="43">
        <v>-1.0999999999999999E-2</v>
      </c>
      <c r="N150" s="42">
        <v>5.0000000000000001E-3</v>
      </c>
      <c r="O150" s="44">
        <v>-4.9099999999999998E-2</v>
      </c>
      <c r="P150" s="45">
        <v>-1.7899999999999999E-2</v>
      </c>
      <c r="Q150" s="44">
        <v>1.3299999999999999E-2</v>
      </c>
      <c r="S150" s="109">
        <v>-7.3543773984900002E-2</v>
      </c>
      <c r="T150" s="109">
        <v>5.4843792456095303E-2</v>
      </c>
      <c r="U150" s="109">
        <v>-2.0055901454013338E-2</v>
      </c>
      <c r="V150" s="109">
        <v>1.461166801499071E-3</v>
      </c>
      <c r="W150" s="98">
        <f t="shared" si="7"/>
        <v>0.43</v>
      </c>
      <c r="X150" s="104"/>
      <c r="Y150" s="101">
        <f t="shared" si="9"/>
        <v>-1.0071314507700366E-2</v>
      </c>
      <c r="Z150" s="101">
        <f t="shared" si="8"/>
        <v>2.1166967733365701E-3</v>
      </c>
    </row>
    <row r="151" spans="1:26" ht="15.75" x14ac:dyDescent="0.25">
      <c r="A151" s="4" t="s">
        <v>30</v>
      </c>
      <c r="B151" s="7">
        <v>0.92</v>
      </c>
      <c r="C151" s="39">
        <v>-2.1000000000000001E-2</v>
      </c>
      <c r="D151" s="39">
        <v>-1.06E-2</v>
      </c>
      <c r="E151" s="39">
        <v>-2.0000000000000001E-4</v>
      </c>
      <c r="F151" s="40">
        <v>-1.8200000000000001E-2</v>
      </c>
      <c r="G151" s="41">
        <v>-8.8000000000000005E-3</v>
      </c>
      <c r="H151" s="40">
        <v>5.9999999999999995E-4</v>
      </c>
      <c r="I151" s="52">
        <v>-2.1000000000000001E-2</v>
      </c>
      <c r="J151" s="53">
        <v>-8.3999999999999995E-3</v>
      </c>
      <c r="K151" s="52">
        <v>4.1999999999999997E-3</v>
      </c>
      <c r="L151" s="42">
        <v>-2.2100000000000002E-2</v>
      </c>
      <c r="M151" s="43">
        <v>-8.0999999999999996E-3</v>
      </c>
      <c r="N151" s="42">
        <v>5.7999999999999996E-3</v>
      </c>
      <c r="O151" s="44">
        <v>-4.2200000000000001E-2</v>
      </c>
      <c r="P151" s="45">
        <v>-1.3899999999999999E-2</v>
      </c>
      <c r="Q151" s="44">
        <v>1.44E-2</v>
      </c>
      <c r="S151" s="109">
        <v>-6.5517466023861173E-2</v>
      </c>
      <c r="T151" s="109">
        <v>5.1732140095044968E-2</v>
      </c>
      <c r="U151" s="109">
        <v>-1.7849996751168971E-2</v>
      </c>
      <c r="V151" s="109">
        <v>1.19263586481492E-3</v>
      </c>
      <c r="W151" s="98">
        <f t="shared" si="7"/>
        <v>0.43</v>
      </c>
      <c r="X151" s="104"/>
      <c r="Y151" s="101">
        <f t="shared" si="9"/>
        <v>-7.7193559781115629E-3</v>
      </c>
      <c r="Z151" s="101">
        <f t="shared" si="8"/>
        <v>1.7276935694331924E-3</v>
      </c>
    </row>
    <row r="152" spans="1:26" ht="15.75" x14ac:dyDescent="0.25">
      <c r="A152" s="4" t="s">
        <v>30</v>
      </c>
      <c r="B152" s="7">
        <v>0.94</v>
      </c>
      <c r="C152" s="39">
        <v>-1.3100000000000001E-2</v>
      </c>
      <c r="D152" s="39">
        <v>-6.0000000000000001E-3</v>
      </c>
      <c r="E152" s="39">
        <v>1.1000000000000001E-3</v>
      </c>
      <c r="F152" s="40">
        <v>-1.04E-2</v>
      </c>
      <c r="G152" s="41">
        <v>-4.1000000000000003E-3</v>
      </c>
      <c r="H152" s="40">
        <v>2.2000000000000001E-3</v>
      </c>
      <c r="I152" s="52">
        <v>-1.3899999999999999E-2</v>
      </c>
      <c r="J152" s="53">
        <v>-4.1999999999999997E-3</v>
      </c>
      <c r="K152" s="52">
        <v>5.4999999999999997E-3</v>
      </c>
      <c r="L152" s="42">
        <v>-1.38E-2</v>
      </c>
      <c r="M152" s="43">
        <v>-2.5999999999999999E-3</v>
      </c>
      <c r="N152" s="42">
        <v>8.6E-3</v>
      </c>
      <c r="O152" s="44">
        <v>-2.9600000000000001E-2</v>
      </c>
      <c r="P152" s="45">
        <v>-6.1999999999999998E-3</v>
      </c>
      <c r="Q152" s="44">
        <v>1.7299999999999999E-2</v>
      </c>
      <c r="S152" s="109">
        <v>-3.9766861034545249E-2</v>
      </c>
      <c r="T152" s="109">
        <v>3.4954995987689863E-2</v>
      </c>
      <c r="U152" s="109">
        <v>-1.0930650670496979E-2</v>
      </c>
      <c r="V152" s="109">
        <v>1.1466402758649439E-3</v>
      </c>
      <c r="W152" s="98">
        <f t="shared" si="7"/>
        <v>0.43</v>
      </c>
      <c r="X152" s="104"/>
      <c r="Y152" s="101">
        <f t="shared" si="9"/>
        <v>-3.2528950010777529E-3</v>
      </c>
      <c r="Z152" s="101">
        <f t="shared" si="8"/>
        <v>1.6610627682007491E-3</v>
      </c>
    </row>
    <row r="153" spans="1:26" ht="15.75" x14ac:dyDescent="0.25">
      <c r="A153" s="4" t="s">
        <v>30</v>
      </c>
      <c r="B153" s="7">
        <v>0.96</v>
      </c>
      <c r="C153" s="39">
        <v>-7.3000000000000001E-3</v>
      </c>
      <c r="D153" s="39">
        <v>-2.5999999999999999E-3</v>
      </c>
      <c r="E153" s="39">
        <v>2.0999999999999999E-3</v>
      </c>
      <c r="F153" s="40">
        <v>-5.0000000000000001E-3</v>
      </c>
      <c r="G153" s="41">
        <v>-8.9999999999999998E-4</v>
      </c>
      <c r="H153" s="40">
        <v>3.0999999999999999E-3</v>
      </c>
      <c r="I153" s="52">
        <v>-7.9000000000000008E-3</v>
      </c>
      <c r="J153" s="53">
        <v>-8.9999999999999998E-4</v>
      </c>
      <c r="K153" s="52">
        <v>6.1999999999999998E-3</v>
      </c>
      <c r="L153" s="42">
        <v>-8.2000000000000007E-3</v>
      </c>
      <c r="M153" s="43">
        <v>1.9E-3</v>
      </c>
      <c r="N153" s="42">
        <v>1.21E-2</v>
      </c>
      <c r="O153" s="44">
        <v>-1.9400000000000001E-2</v>
      </c>
      <c r="P153" s="45">
        <v>5.9999999999999995E-4</v>
      </c>
      <c r="Q153" s="44">
        <v>2.06E-2</v>
      </c>
      <c r="S153" s="109">
        <v>-1.38158069618742E-2</v>
      </c>
      <c r="T153" s="109">
        <v>1.8861947561900551E-2</v>
      </c>
      <c r="U153" s="109">
        <v>-5.4476992261465601E-3</v>
      </c>
      <c r="V153" s="109">
        <v>1.1127989604172129E-3</v>
      </c>
      <c r="W153" s="98">
        <f t="shared" si="7"/>
        <v>0.43</v>
      </c>
      <c r="X153" s="104"/>
      <c r="Y153" s="101">
        <f t="shared" si="9"/>
        <v>1.0839551822013765E-4</v>
      </c>
      <c r="Z153" s="101">
        <f t="shared" si="8"/>
        <v>1.6120390680043123E-3</v>
      </c>
    </row>
    <row r="154" spans="1:26" ht="15.75" x14ac:dyDescent="0.25">
      <c r="A154" s="4" t="s">
        <v>30</v>
      </c>
      <c r="B154" s="7">
        <v>0.98</v>
      </c>
      <c r="C154" s="39">
        <v>-5.3E-3</v>
      </c>
      <c r="D154" s="39">
        <v>-1.2999999999999999E-3</v>
      </c>
      <c r="E154" s="39">
        <v>2.8E-3</v>
      </c>
      <c r="F154" s="40">
        <v>-4.1000000000000003E-3</v>
      </c>
      <c r="G154" s="41">
        <v>0</v>
      </c>
      <c r="H154" s="40">
        <v>4.0000000000000001E-3</v>
      </c>
      <c r="I154" s="52">
        <v>-6.6E-3</v>
      </c>
      <c r="J154" s="53">
        <v>1.6000000000000001E-3</v>
      </c>
      <c r="K154" s="52">
        <v>9.7000000000000003E-3</v>
      </c>
      <c r="L154" s="42">
        <v>-5.7000000000000002E-3</v>
      </c>
      <c r="M154" s="43">
        <v>5.7000000000000002E-3</v>
      </c>
      <c r="N154" s="42">
        <v>1.7000000000000001E-2</v>
      </c>
      <c r="O154" s="44">
        <v>-1.7399999999999999E-2</v>
      </c>
      <c r="P154" s="45">
        <v>4.7999999999999996E-3</v>
      </c>
      <c r="Q154" s="44">
        <v>2.69E-2</v>
      </c>
      <c r="S154" s="109">
        <v>-8.9848950333416399E-3</v>
      </c>
      <c r="T154" s="109">
        <v>2.1396456812616101E-2</v>
      </c>
      <c r="U154" s="109">
        <v>-5.0432891481472187E-3</v>
      </c>
      <c r="V154" s="109">
        <v>1.415456055711037E-3</v>
      </c>
      <c r="W154" s="99">
        <f t="shared" si="7"/>
        <v>0.43</v>
      </c>
      <c r="X154" s="104"/>
      <c r="Y154" s="101">
        <f t="shared" si="9"/>
        <v>2.4958801896128356E-3</v>
      </c>
      <c r="Z154" s="101">
        <f t="shared" si="8"/>
        <v>2.0504786057618115E-3</v>
      </c>
    </row>
    <row r="155" spans="1:26" ht="15.75" x14ac:dyDescent="0.25">
      <c r="A155" s="4" t="s">
        <v>30</v>
      </c>
      <c r="B155" s="7">
        <v>1</v>
      </c>
      <c r="C155" s="39">
        <v>-1.38E-2</v>
      </c>
      <c r="D155" s="39">
        <v>-4.4999999999999997E-3</v>
      </c>
      <c r="E155" s="39">
        <v>4.7999999999999996E-3</v>
      </c>
      <c r="F155" s="40">
        <v>-1.1599999999999999E-2</v>
      </c>
      <c r="G155" s="41">
        <v>-3.0000000000000001E-3</v>
      </c>
      <c r="H155" s="40">
        <v>5.5999999999999999E-3</v>
      </c>
      <c r="I155" s="52">
        <v>-1.2500000000000001E-2</v>
      </c>
      <c r="J155" s="53">
        <v>2.9999999999999997E-4</v>
      </c>
      <c r="K155" s="52">
        <v>1.32E-2</v>
      </c>
      <c r="L155" s="42">
        <v>-1.5699999999999999E-2</v>
      </c>
      <c r="M155" s="43">
        <v>2.5000000000000001E-3</v>
      </c>
      <c r="N155" s="42">
        <v>2.07E-2</v>
      </c>
      <c r="O155" s="44">
        <v>-2.6499999999999999E-2</v>
      </c>
      <c r="P155" s="45">
        <v>1.2999999999999999E-3</v>
      </c>
      <c r="Q155" s="44">
        <v>2.9100000000000001E-2</v>
      </c>
      <c r="S155" s="109">
        <v>-2.899410260915438E-2</v>
      </c>
      <c r="T155" s="109">
        <v>3.7984187334674131E-2</v>
      </c>
      <c r="U155" s="109">
        <v>-1.0630434979697271E-2</v>
      </c>
      <c r="V155" s="109">
        <v>1.0700778008824079E-3</v>
      </c>
      <c r="W155" s="98">
        <f t="shared" si="7"/>
        <v>0.43</v>
      </c>
      <c r="X155" s="104"/>
      <c r="Y155" s="102">
        <f t="shared" si="9"/>
        <v>3.4175600177996021E-4</v>
      </c>
      <c r="Z155" s="101">
        <f t="shared" si="8"/>
        <v>1.5501517184917549E-3</v>
      </c>
    </row>
  </sheetData>
  <mergeCells count="5">
    <mergeCell ref="O1:Q1"/>
    <mergeCell ref="C1:E1"/>
    <mergeCell ref="F1:H1"/>
    <mergeCell ref="I1:K1"/>
    <mergeCell ref="L1:N1"/>
  </mergeCells>
  <phoneticPr fontId="2" type="noConversion"/>
  <pageMargins left="0.78740157499999996" right="0.78740157499999996" top="0.984251969" bottom="0.984251969" header="0.5" footer="0.5"/>
  <pageSetup orientation="portrait" horizontalDpi="4294967292" verticalDpi="4294967292"/>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Instruction</vt:lpstr>
      <vt:lpstr>Joint Rotations</vt:lpstr>
      <vt:lpstr>Ground Reaction Forces</vt:lpstr>
      <vt:lpstr>Joint Moments</vt:lpstr>
      <vt:lpstr>Joint Power</vt:lpstr>
    </vt:vector>
  </TitlesOfParts>
  <Company>Gillette Children's Specialty Healthcare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MSchwartz</dc:creator>
  <cp:lastModifiedBy>Marcos Duarte</cp:lastModifiedBy>
  <cp:lastPrinted>2007-08-15T18:58:58Z</cp:lastPrinted>
  <dcterms:created xsi:type="dcterms:W3CDTF">2007-08-13T17:53:13Z</dcterms:created>
  <dcterms:modified xsi:type="dcterms:W3CDTF">2018-12-06T11:57:10Z</dcterms:modified>
</cp:coreProperties>
</file>