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<sst xmlns="http://schemas.openxmlformats.org/spreadsheetml/2006/main" count="54" uniqueCount="37">
  <si>
    <t xml:space="preserve">Manufacturer</t>
  </si>
  <si>
    <t xml:space="preserve">Part No.</t>
  </si>
  <si>
    <t xml:space="preserve">Max data rate</t>
  </si>
  <si>
    <t xml:space="preserve">Isolation</t>
  </si>
  <si>
    <t xml:space="preserve">Iso Power</t>
  </si>
  <si>
    <t xml:space="preserve">Common V</t>
  </si>
  <si>
    <t xml:space="preserve">Bus Fault V</t>
  </si>
  <si>
    <t xml:space="preserve">ESD V</t>
  </si>
  <si>
    <t xml:space="preserve">Price</t>
  </si>
  <si>
    <t xml:space="preserve">Price w/ iso</t>
  </si>
  <si>
    <t xml:space="preserve">Lead time</t>
  </si>
  <si>
    <t xml:space="preserve">power iso</t>
  </si>
  <si>
    <t xml:space="preserve">PDP1-S5-S5-M</t>
  </si>
  <si>
    <t xml:space="preserve">Analog</t>
  </si>
  <si>
    <t xml:space="preserve">ADM3057E</t>
  </si>
  <si>
    <t xml:space="preserve">Y</t>
  </si>
  <si>
    <t xml:space="preserve">short</t>
  </si>
  <si>
    <t xml:space="preserve">io iso</t>
  </si>
  <si>
    <t xml:space="preserve">ADM3055E</t>
  </si>
  <si>
    <t xml:space="preserve">power+io iso</t>
  </si>
  <si>
    <t xml:space="preserve">ADuM5211</t>
  </si>
  <si>
    <t xml:space="preserve">ADM3050E</t>
  </si>
  <si>
    <t xml:space="preserve">ADM3058E</t>
  </si>
  <si>
    <t xml:space="preserve">LONG</t>
  </si>
  <si>
    <t xml:space="preserve">NXP</t>
  </si>
  <si>
    <t xml:space="preserve">TJA1052i</t>
  </si>
  <si>
    <t xml:space="preserve">TJA1042T</t>
  </si>
  <si>
    <t xml:space="preserve">TJA1049T</t>
  </si>
  <si>
    <t xml:space="preserve">TJA1051T</t>
  </si>
  <si>
    <t xml:space="preserve">Microchip</t>
  </si>
  <si>
    <t xml:space="preserve">MCP2558FD</t>
  </si>
  <si>
    <t xml:space="preserve">Texas Instruments</t>
  </si>
  <si>
    <t xml:space="preserve">ISO1042</t>
  </si>
  <si>
    <t xml:space="preserve">long</t>
  </si>
  <si>
    <t xml:space="preserve">TCAN1042HGV</t>
  </si>
  <si>
    <t xml:space="preserve">mid</t>
  </si>
  <si>
    <t xml:space="preserve">TCAN1051HGV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</si>
</sst>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\M"/>
    <numFmt numFmtId="166" formatCode="0.00&quot; kVrms&quot;"/>
    <numFmt numFmtId="167" formatCode="\±0&quot; V&quot;"/>
    <numFmt numFmtId="168" formatCode="0&quot; kV&quot;"/>
    <numFmt numFmtId="169" formatCode="#,##0\ [$Ft-40E];\-#,##0\ [$Ft-40E]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6" activeCellId="0" sqref="K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58"/>
    <col collapsed="false" customWidth="true" hidden="false" outlineLevel="0" max="2" min="2" style="0" width="14.21"/>
    <col collapsed="false" customWidth="true" hidden="false" outlineLevel="0" max="3" min="3" style="1" width="12.68"/>
    <col collapsed="false" customWidth="true" hidden="false" outlineLevel="0" max="4" min="4" style="2" width="11.11"/>
    <col collapsed="false" customWidth="false" hidden="false" outlineLevel="0" max="7" min="6" style="3" width="11.52"/>
    <col collapsed="false" customWidth="false" hidden="false" outlineLevel="0" max="8" min="8" style="4" width="11.52"/>
    <col collapsed="false" customWidth="false" hidden="false" outlineLevel="0" max="9" min="9" style="5" width="11.52"/>
    <col collapsed="false" customWidth="true" hidden="false" outlineLevel="0" max="10" min="10" style="0" width="13.38"/>
    <col collapsed="false" customWidth="true" hidden="false" outlineLevel="0" max="17" min="17" style="0" width="22.9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2" t="s">
        <v>3</v>
      </c>
      <c r="E1" s="0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0" t="s">
        <v>9</v>
      </c>
      <c r="K1" s="0" t="s">
        <v>10</v>
      </c>
      <c r="O1" s="0" t="s">
        <v>11</v>
      </c>
      <c r="P1" s="5" t="n">
        <v>1000</v>
      </c>
      <c r="Q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1" t="n">
        <v>12</v>
      </c>
      <c r="D2" s="2" t="n">
        <v>3</v>
      </c>
      <c r="E2" s="0" t="s">
        <v>15</v>
      </c>
      <c r="F2" s="3" t="n">
        <v>25</v>
      </c>
      <c r="G2" s="3" t="n">
        <v>40</v>
      </c>
      <c r="I2" s="5" t="n">
        <v>3600</v>
      </c>
      <c r="J2" s="5" t="n">
        <f aca="false">IF(COUNTA(D2),IF(COUNTA(E2),I2,I2+$P$1),I2+$P$3)</f>
        <v>3600</v>
      </c>
      <c r="K2" s="0" t="s">
        <v>16</v>
      </c>
      <c r="O2" s="0" t="s">
        <v>17</v>
      </c>
      <c r="P2" s="5" t="n">
        <v>600</v>
      </c>
    </row>
    <row r="3" customFormat="false" ht="12.8" hidden="false" customHeight="false" outlineLevel="0" collapsed="false">
      <c r="A3" s="0" t="s">
        <v>13</v>
      </c>
      <c r="B3" s="0" t="s">
        <v>18</v>
      </c>
      <c r="C3" s="1" t="n">
        <v>12</v>
      </c>
      <c r="D3" s="2" t="n">
        <v>5</v>
      </c>
      <c r="E3" s="0" t="s">
        <v>15</v>
      </c>
      <c r="F3" s="3" t="n">
        <v>25</v>
      </c>
      <c r="G3" s="3" t="n">
        <v>40</v>
      </c>
      <c r="I3" s="5" t="n">
        <v>4200</v>
      </c>
      <c r="J3" s="5" t="n">
        <f aca="false">IF(COUNTA(D3),IF(COUNTA(E3),I3,I3+$P$1),I3+$P$3)</f>
        <v>4200</v>
      </c>
      <c r="K3" s="0" t="s">
        <v>16</v>
      </c>
      <c r="O3" s="0" t="s">
        <v>19</v>
      </c>
      <c r="P3" s="5" t="n">
        <v>2000</v>
      </c>
      <c r="Q3" s="0" t="s">
        <v>20</v>
      </c>
    </row>
    <row r="4" customFormat="false" ht="12.8" hidden="false" customHeight="false" outlineLevel="0" collapsed="false">
      <c r="A4" s="0" t="s">
        <v>13</v>
      </c>
      <c r="B4" s="0" t="s">
        <v>21</v>
      </c>
      <c r="C4" s="1" t="n">
        <v>12</v>
      </c>
      <c r="D4" s="2" t="n">
        <v>5.7</v>
      </c>
      <c r="F4" s="3" t="n">
        <v>25</v>
      </c>
      <c r="G4" s="3" t="n">
        <v>40</v>
      </c>
      <c r="I4" s="5" t="n">
        <v>1600</v>
      </c>
      <c r="J4" s="5" t="n">
        <f aca="false">IF(COUNTA(D4),IF(COUNTA(E4),I4,I4+$P$1),I4+$P$3)</f>
        <v>2600</v>
      </c>
      <c r="K4" s="0" t="s">
        <v>16</v>
      </c>
    </row>
    <row r="5" customFormat="false" ht="12.8" hidden="false" customHeight="false" outlineLevel="0" collapsed="false">
      <c r="A5" s="0" t="s">
        <v>13</v>
      </c>
      <c r="B5" s="0" t="s">
        <v>22</v>
      </c>
      <c r="C5" s="1" t="n">
        <v>12</v>
      </c>
      <c r="D5" s="2" t="n">
        <v>5.7</v>
      </c>
      <c r="F5" s="3" t="n">
        <v>25</v>
      </c>
      <c r="G5" s="3" t="n">
        <v>40</v>
      </c>
      <c r="H5" s="4" t="n">
        <v>15</v>
      </c>
      <c r="I5" s="5" t="n">
        <v>1600</v>
      </c>
      <c r="J5" s="5" t="n">
        <f aca="false">IF(COUNTA(D5),IF(COUNTA(E5),I5,I5+$P$1),I5+$P$3)</f>
        <v>2600</v>
      </c>
      <c r="K5" s="0" t="s">
        <v>23</v>
      </c>
    </row>
    <row r="6" customFormat="false" ht="12.8" hidden="false" customHeight="false" outlineLevel="0" collapsed="false">
      <c r="A6" s="0" t="s">
        <v>24</v>
      </c>
      <c r="B6" s="0" t="s">
        <v>25</v>
      </c>
      <c r="C6" s="1" t="n">
        <v>5</v>
      </c>
      <c r="D6" s="2" t="n">
        <v>5</v>
      </c>
      <c r="F6" s="3" t="n">
        <v>25</v>
      </c>
      <c r="G6" s="3" t="n">
        <v>58</v>
      </c>
      <c r="H6" s="4" t="n">
        <v>8</v>
      </c>
      <c r="I6" s="5" t="n">
        <v>2100</v>
      </c>
      <c r="J6" s="5" t="n">
        <f aca="false">IF(COUNTA(D6),IF(COUNTA(E6),I6,I6+$P$1),I6+$P$3)</f>
        <v>3100</v>
      </c>
      <c r="K6" s="0" t="s">
        <v>23</v>
      </c>
    </row>
    <row r="7" customFormat="false" ht="12.8" hidden="false" customHeight="false" outlineLevel="0" collapsed="false">
      <c r="A7" s="0" t="s">
        <v>24</v>
      </c>
      <c r="B7" s="0" t="s">
        <v>26</v>
      </c>
      <c r="C7" s="1" t="n">
        <v>5</v>
      </c>
      <c r="G7" s="3" t="n">
        <v>58</v>
      </c>
      <c r="H7" s="4" t="n">
        <v>8</v>
      </c>
      <c r="I7" s="5" t="n">
        <v>450</v>
      </c>
      <c r="J7" s="5" t="n">
        <f aca="false">IF(COUNTA(D7),IF(COUNTA(E7),I7,I7+$P$1),I7+$P$3)</f>
        <v>2450</v>
      </c>
      <c r="K7" s="0" t="s">
        <v>23</v>
      </c>
    </row>
    <row r="8" customFormat="false" ht="12.8" hidden="false" customHeight="false" outlineLevel="0" collapsed="false">
      <c r="A8" s="6" t="s">
        <v>24</v>
      </c>
      <c r="B8" s="6" t="s">
        <v>27</v>
      </c>
      <c r="C8" s="1" t="n">
        <v>5</v>
      </c>
      <c r="E8" s="6"/>
      <c r="G8" s="3" t="n">
        <v>58</v>
      </c>
      <c r="H8" s="4" t="n">
        <v>8</v>
      </c>
      <c r="I8" s="5" t="n">
        <v>500</v>
      </c>
      <c r="J8" s="5" t="n">
        <f aca="false">IF(COUNTA(D8),IF(COUNTA(E8),I8,I8+$P$1),I8+$P$3)</f>
        <v>2500</v>
      </c>
      <c r="K8" s="0" t="s">
        <v>23</v>
      </c>
    </row>
    <row r="9" customFormat="false" ht="12.8" hidden="false" customHeight="false" outlineLevel="0" collapsed="false">
      <c r="A9" s="6" t="s">
        <v>24</v>
      </c>
      <c r="B9" s="6" t="s">
        <v>28</v>
      </c>
      <c r="C9" s="1" t="n">
        <v>5</v>
      </c>
      <c r="E9" s="6"/>
      <c r="G9" s="3" t="n">
        <v>58</v>
      </c>
      <c r="H9" s="4" t="n">
        <v>8</v>
      </c>
      <c r="I9" s="5" t="n">
        <v>380</v>
      </c>
      <c r="J9" s="5" t="n">
        <f aca="false">IF(COUNTA(D9),IF(COUNTA(E9),I9,I9+$P$1),I9+$P$3)</f>
        <v>2380</v>
      </c>
      <c r="K9" s="0" t="s">
        <v>23</v>
      </c>
    </row>
    <row r="10" customFormat="false" ht="12.8" hidden="false" customHeight="false" outlineLevel="0" collapsed="false">
      <c r="A10" s="0" t="s">
        <v>29</v>
      </c>
      <c r="B10" s="0" t="s">
        <v>30</v>
      </c>
      <c r="C10" s="1" t="n">
        <v>8</v>
      </c>
      <c r="G10" s="3" t="n">
        <v>58</v>
      </c>
      <c r="H10" s="4" t="n">
        <v>8</v>
      </c>
      <c r="I10" s="5" t="n">
        <v>250</v>
      </c>
      <c r="J10" s="5" t="n">
        <f aca="false">IF(COUNTA(D10),IF(COUNTA(E10),I10,I10+$P$1),I10+$P$3)</f>
        <v>2250</v>
      </c>
      <c r="K10" s="0" t="s">
        <v>16</v>
      </c>
    </row>
    <row r="11" customFormat="false" ht="12.8" hidden="false" customHeight="false" outlineLevel="0" collapsed="false">
      <c r="A11" s="0" t="s">
        <v>31</v>
      </c>
      <c r="B11" s="0" t="s">
        <v>32</v>
      </c>
      <c r="C11" s="1" t="n">
        <v>5</v>
      </c>
      <c r="D11" s="2" t="n">
        <v>5</v>
      </c>
      <c r="F11" s="3" t="n">
        <v>30</v>
      </c>
      <c r="G11" s="3" t="n">
        <v>70</v>
      </c>
      <c r="H11" s="4" t="n">
        <v>16</v>
      </c>
      <c r="I11" s="5" t="n">
        <v>1500</v>
      </c>
      <c r="J11" s="5" t="n">
        <f aca="false">IF(COUNTA(D11),IF(COUNTA(E11),I11,I11+$P$1),I11+$P$3)</f>
        <v>2500</v>
      </c>
      <c r="K11" s="0" t="s">
        <v>33</v>
      </c>
    </row>
    <row r="12" customFormat="false" ht="12.8" hidden="false" customHeight="false" outlineLevel="0" collapsed="false">
      <c r="A12" s="7" t="s">
        <v>31</v>
      </c>
      <c r="B12" s="7" t="s">
        <v>34</v>
      </c>
      <c r="C12" s="8" t="n">
        <v>5</v>
      </c>
      <c r="D12" s="9"/>
      <c r="E12" s="7"/>
      <c r="F12" s="10" t="n">
        <v>30</v>
      </c>
      <c r="G12" s="10" t="n">
        <v>70</v>
      </c>
      <c r="H12" s="11" t="n">
        <v>15</v>
      </c>
      <c r="I12" s="12" t="n">
        <v>600</v>
      </c>
      <c r="J12" s="12" t="n">
        <f aca="false">IF(COUNTA(D12),IF(COUNTA(E12),I12,I12+$P$1),I12+$P$3)</f>
        <v>2600</v>
      </c>
      <c r="K12" s="7" t="s">
        <v>35</v>
      </c>
    </row>
    <row r="13" customFormat="false" ht="12.8" hidden="false" customHeight="false" outlineLevel="0" collapsed="false">
      <c r="A13" s="7" t="s">
        <v>31</v>
      </c>
      <c r="B13" s="7" t="s">
        <v>36</v>
      </c>
      <c r="C13" s="8" t="n">
        <v>5</v>
      </c>
      <c r="D13" s="9"/>
      <c r="E13" s="7"/>
      <c r="F13" s="10" t="n">
        <v>30</v>
      </c>
      <c r="G13" s="10" t="n">
        <v>70</v>
      </c>
      <c r="H13" s="11" t="n">
        <v>15</v>
      </c>
      <c r="I13" s="12" t="n">
        <v>600</v>
      </c>
      <c r="J13" s="12" t="n">
        <f aca="false">IF(COUNTA(D13),IF(COUNTA(E13),I13,I13+$P$1),I13+$P$3)</f>
        <v>2600</v>
      </c>
      <c r="K13" s="7" t="s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2021-08-16T14:33:19Z</dcterms:created>
  <dc:creator/>
  <dc:description/>
  <dc:language>en-US</dc:language>
  <cp:lastModifiedBy/>
  <dcterms:modified xsi:type="dcterms:W3CDTF">2021-08-16T18:15:51Z</dcterms:modified>
  <cp:revision>1</cp:revision>
  <dc:subject/>
  <dc:title/>
</cp:coreProperties>
</file>