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itHub\AlgorithmLab\G008\references\"/>
    </mc:Choice>
  </mc:AlternateContent>
  <xr:revisionPtr revIDLastSave="0" documentId="8_{75AD532B-D03A-412A-8F77-95FCF9F94854}" xr6:coauthVersionLast="47" xr6:coauthVersionMax="47" xr10:uidLastSave="{00000000-0000-0000-0000-000000000000}"/>
  <bookViews>
    <workbookView xWindow="-108" yWindow="-108" windowWidth="23256" windowHeight="12576" xr2:uid="{AEC1D5E9-01D8-43EB-86C0-C8AEAC09F7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C8" i="1"/>
  <c r="D8" i="1"/>
  <c r="E8" i="1"/>
  <c r="F8" i="1"/>
  <c r="G8" i="1"/>
  <c r="H8" i="1"/>
  <c r="B8" i="1"/>
  <c r="B2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<sst xmlns="http://schemas.openxmlformats.org/spreadsheetml/2006/main" count="10" uniqueCount="10">
  <si>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1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</si>
  <si>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</si>
  <si>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3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</si>
  <si>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</si>
  <si>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5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</si>
  <si>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6</t>
    </r>
    <phoneticPr fontId="1" type="noConversion"/>
  </si>
  <si>
    <r>
      <rPr>
        <sz val="10"/>
        <color theme="1"/>
        <rFont val="宋体"/>
        <family val="3"/>
        <charset val="134"/>
      </rPr>
      <t>数据集</t>
    </r>
    <r>
      <rPr>
        <sz val="10"/>
        <color theme="1"/>
        <rFont val="Times New Roman"/>
        <family val="1"/>
      </rPr>
      <t>7</t>
    </r>
    <phoneticPr fontId="1" type="noConversion"/>
  </si>
  <si>
    <r>
      <rPr>
        <sz val="10"/>
        <color theme="1"/>
        <rFont val="宋体"/>
        <family val="3"/>
        <charset val="134"/>
      </rPr>
      <t>动态规划算法</t>
    </r>
    <phoneticPr fontId="1" type="noConversion"/>
  </si>
  <si>
    <r>
      <rPr>
        <sz val="10"/>
        <color theme="1"/>
        <rFont val="宋体"/>
        <family val="3"/>
        <charset val="134"/>
      </rPr>
      <t>回溯算法</t>
    </r>
    <phoneticPr fontId="1" type="noConversion"/>
  </si>
  <si>
    <r>
      <rPr>
        <sz val="10"/>
        <color theme="1"/>
        <rFont val="宋体"/>
        <family val="3"/>
        <charset val="134"/>
      </rPr>
      <t>分支限界算法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</si>
</sst>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FAF4-984D-4837-A76A-5B625B250C6A}">
  <dimension ref="A2:H11"/>
  <sheetViews>
    <sheetView tabSelected="1" zoomScale="145" zoomScaleNormal="145" workbookViewId="0">
      <selection activeCell="L9" sqref="L9"/>
    </sheetView>
  </sheetViews>
  <sheetFormatPr defaultRowHeight="13.8" x14ac:dyDescent="0.25"/>
  <cols>
    <col min="1" max="1" width="13.6640625" customWidth="1"/>
    <col min="2" max="2" width="8.88671875" customWidth="1"/>
  </cols>
  <sheetData>
    <row r="2" spans="1:8" x14ac:dyDescent="0.25">
      <c r="B2">
        <f>28+32+29</f>
        <v>89</v>
      </c>
      <c r="C2">
        <f>322+326+326</f>
        <v>974</v>
      </c>
      <c r="D2">
        <f>5+6+5</f>
        <v>16</v>
      </c>
      <c r="E2">
        <f>23+14+15</f>
        <v>52</v>
      </c>
      <c r="F2">
        <f>12+11+11</f>
        <v>34</v>
      </c>
      <c r="G2">
        <f>7+7+6</f>
        <v>20</v>
      </c>
      <c r="H2">
        <f>9+9+9</f>
        <v>27</v>
      </c>
    </row>
    <row r="3" spans="1:8" x14ac:dyDescent="0.25">
      <c r="B3">
        <f>21+19+19</f>
        <v>59</v>
      </c>
      <c r="C3">
        <f>14+13+13</f>
        <v>40</v>
      </c>
      <c r="D3">
        <f>6+5+5</f>
        <v>16</v>
      </c>
      <c r="E3">
        <f>14+13+13</f>
        <v>40</v>
      </c>
      <c r="F3">
        <f>7+7+7</f>
        <v>21</v>
      </c>
      <c r="G3">
        <f>6+6+6</f>
        <v>18</v>
      </c>
      <c r="H3">
        <f>19+9+8</f>
        <v>36</v>
      </c>
    </row>
    <row r="4" spans="1:8" x14ac:dyDescent="0.25">
      <c r="B4">
        <f>20+18+18</f>
        <v>56</v>
      </c>
      <c r="C4">
        <f>12+10+11</f>
        <v>33</v>
      </c>
      <c r="D4">
        <f>6+5+7</f>
        <v>18</v>
      </c>
      <c r="E4">
        <f>9+7+6</f>
        <v>22</v>
      </c>
      <c r="F4">
        <f>9+6+6</f>
        <v>21</v>
      </c>
      <c r="G4">
        <f>17+6+5</f>
        <v>28</v>
      </c>
      <c r="H4">
        <f>9+8+8</f>
        <v>25</v>
      </c>
    </row>
    <row r="6" spans="1:8" ht="14.4" thickBot="1" x14ac:dyDescent="0.3"/>
    <row r="7" spans="1:8" ht="19.95" customHeight="1" thickTop="1" x14ac:dyDescent="0.25">
      <c r="A7" s="4"/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</row>
    <row r="8" spans="1:8" ht="19.95" customHeight="1" x14ac:dyDescent="0.25">
      <c r="A8" s="1" t="s">
        <v>7</v>
      </c>
      <c r="B8" s="7">
        <f>B2/3</f>
        <v>29.666666666666668</v>
      </c>
      <c r="C8" s="7">
        <f t="shared" ref="C8:H8" si="0">C2/3</f>
        <v>324.66666666666669</v>
      </c>
      <c r="D8" s="7">
        <f t="shared" si="0"/>
        <v>5.333333333333333</v>
      </c>
      <c r="E8" s="7">
        <f t="shared" si="0"/>
        <v>17.333333333333332</v>
      </c>
      <c r="F8" s="7">
        <f t="shared" si="0"/>
        <v>11.333333333333334</v>
      </c>
      <c r="G8" s="7">
        <f t="shared" si="0"/>
        <v>6.666666666666667</v>
      </c>
      <c r="H8" s="7">
        <f t="shared" si="0"/>
        <v>9</v>
      </c>
    </row>
    <row r="9" spans="1:8" ht="19.95" customHeight="1" x14ac:dyDescent="0.25">
      <c r="A9" s="2" t="s">
        <v>8</v>
      </c>
      <c r="B9" s="3">
        <f t="shared" ref="B9:H9" si="1">B3/3</f>
        <v>19.666666666666668</v>
      </c>
      <c r="C9" s="3">
        <f t="shared" si="1"/>
        <v>13.333333333333334</v>
      </c>
      <c r="D9" s="3">
        <f t="shared" si="1"/>
        <v>5.333333333333333</v>
      </c>
      <c r="E9" s="3">
        <f t="shared" si="1"/>
        <v>13.333333333333334</v>
      </c>
      <c r="F9" s="3">
        <f t="shared" si="1"/>
        <v>7</v>
      </c>
      <c r="G9" s="3">
        <f t="shared" si="1"/>
        <v>6</v>
      </c>
      <c r="H9" s="3">
        <f t="shared" si="1"/>
        <v>12</v>
      </c>
    </row>
    <row r="10" spans="1:8" ht="19.95" customHeight="1" thickBot="1" x14ac:dyDescent="0.3">
      <c r="A10" s="5" t="s">
        <v>9</v>
      </c>
      <c r="B10" s="6">
        <f t="shared" ref="B10:H10" si="2">B4/3</f>
        <v>18.666666666666668</v>
      </c>
      <c r="C10" s="6">
        <f t="shared" si="2"/>
        <v>11</v>
      </c>
      <c r="D10" s="6">
        <f t="shared" si="2"/>
        <v>6</v>
      </c>
      <c r="E10" s="6">
        <f t="shared" si="2"/>
        <v>7.333333333333333</v>
      </c>
      <c r="F10" s="6">
        <f t="shared" si="2"/>
        <v>7</v>
      </c>
      <c r="G10" s="6">
        <f t="shared" si="2"/>
        <v>9.3333333333333339</v>
      </c>
      <c r="H10" s="6">
        <f t="shared" si="2"/>
        <v>8.3333333333333339</v>
      </c>
    </row>
    <row r="11" spans="1:8" ht="14.4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江一</dc:creator>
  <cp:lastModifiedBy>江一</cp:lastModifiedBy>
  <dcterms:created xsi:type="dcterms:W3CDTF">2021-12-12T05:46:46Z</dcterms:created>
  <dcterms:modified xsi:type="dcterms:W3CDTF">2021-12-12T07:04:45Z</dcterms:modified>
</cp:coreProperties>
</file>