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6825_corp_caixa_gov_br/Documents/Documentos/"/>
    </mc:Choice>
  </mc:AlternateContent>
  <xr:revisionPtr revIDLastSave="402" documentId="8_{1DA7F0A4-40E3-45F9-889D-1D5FD81A8EAA}" xr6:coauthVersionLast="47" xr6:coauthVersionMax="47" xr10:uidLastSave="{F21293F6-B54E-4A5E-B6D4-7779808E729A}"/>
  <bookViews>
    <workbookView xWindow="-103" yWindow="-103" windowWidth="18159" windowHeight="9585" firstSheet="3" activeTab="3" xr2:uid="{07CD2FE3-C59D-419F-AF4E-A58F8853DB30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<sst xmlns="http://schemas.openxmlformats.org/spreadsheetml/2006/main" count="268" uniqueCount="83">
  <si>
    <t xml:space="preserve">Data </t>
  </si>
  <si>
    <t>Tipo</t>
  </si>
  <si>
    <t>Categoria</t>
  </si>
  <si>
    <t xml:space="preserve">Valor </t>
  </si>
  <si>
    <t xml:space="preserve">Operação Bancária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</si>
  <si>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</si>
  <si>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</si>
  <si>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</si>
  <si>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</si>
  <si>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</si>
  <si>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</si>
  <si>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</si>
  <si>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</si>
  <si>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</si>
  <si>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</si>
  <si>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</si>
  <si>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</si>
  <si>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</si>
  <si>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</si>
  <si>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</si>
  <si>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</si>
  <si>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</si>
  <si>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</si>
  <si>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</si>
  <si>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</si>
  <si>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</si>
  <si>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</si>
  <si>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</si>
  <si>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</si>
  <si>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</si>
  <si>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</si>
  <si>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</si>
  <si>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</si>
  <si>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</si>
  <si>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</si>
  <si>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</si>
  <si>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</si>
  <si>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</si>
  <si>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</si>
  <si>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</si>
  <si>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</si>
  <si>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</si>
  <si>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</si>
  <si>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</si>
  <si>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</si>
  <si>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</si>
  <si>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</si>
  <si>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</si>
  <si>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</si>
  <si>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</si>
  <si>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</si>
  <si>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</si>
  <si>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</si>
  <si>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</si>
  <si>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</si>
  <si>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</si>
  <si>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</si>
  <si>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</si>
  <si>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</si>
  <si>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</si>
  <si>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</si>
  <si>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</si>
  <si>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</si>
  <si>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</si>
  <si>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</si>
  <si>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</si>
  <si>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</si>
  <si>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</si>
  <si>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</si>
  <si>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</si>
  <si>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</si>
  <si>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</si>
  <si>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</si>
  <si>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 xml:space="preserve">Soma de Valor </t>
  </si>
  <si>
    <t>quanto tive de saída por categoria , sumarizado em reais</t>
  </si>
  <si>
    <t>Mês</t>
  </si>
  <si>
    <t xml:space="preserve">Descrição </t>
  </si>
  <si>
    <t xml:space="preserve"> </t>
  </si>
  <si>
    <t>Data de Lançamento</t>
  </si>
  <si>
    <t xml:space="preserve">Depósito Reservado </t>
  </si>
  <si>
    <t>30/01/2025</t>
  </si>
  <si>
    <t xml:space="preserve">Total Reservado 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</si>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</sst>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D317AB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/>
  </cellStyleXfs>
  <cellXfs count="20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2" fillId="6" borderId="1" xfId="3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14" fontId="0" fillId="4" borderId="2" xfId="0" applyNumberFormat="1" applyFont="1" applyFill="1" applyBorder="1" applyAlignment="1">
      <alignment horizontal="center"/>
    </xf>
    <xf numFmtId="14" fontId="0" fillId="4" borderId="3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8" fontId="2" fillId="2" borderId="1" xfId="0" applyNumberFormat="1" applyFont="1" applyFill="1" applyBorder="1"/>
    <xf numFmtId="42" fontId="0" fillId="4" borderId="6" xfId="2" applyNumberFormat="1" applyFont="1" applyFill="1" applyBorder="1" applyAlignment="1">
      <alignment horizontal="right"/>
    </xf>
  </cellXfs>
  <cellStyles count="4">
    <cellStyle name="Estilo 1" xfId="3" xr:uid="{A7292791-BE76-4F67-ABE1-2768519E5DC8}"/>
    <cellStyle name="Moeda" xfId="1" builtinId="4"/>
    <cellStyle name="Normal" xfId="0" builtinId="0"/>
    <cellStyle name="Porcentagem" xfId="2" builtinId="5"/>
  </cellStyles>
  <dxfs count="21">
    <dxf>
      <numFmt numFmtId="32" formatCode="_-&quot;R$&quot;\ * #,##0_-;\-&quot;R$&quot;\ * #,##0_-;_-&quot;R$&quot;\ * &quot;-&quot;_-;_-@_-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C99FF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&quot;R$&quot;\ #,##0.00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rgb="FFCC99FF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/>
        <i val="0"/>
        <color auto="1"/>
      </font>
      <fill>
        <patternFill>
          <bgColor rgb="FFCC99FF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Segmentação de Dados 1" pivot="0" table="0" count="0" xr9:uid="{7DD6255B-C931-43DD-B236-B90BD8977770}"/>
    <tableStyle name="Estilo de Tabela 1" pivot="0" count="1" xr9:uid="{872458D1-B180-4AB9-BFFE-7CC3073FB236}">
      <tableStyleElement type="firstRowStripe" dxfId="9"/>
    </tableStyle>
    <tableStyle name="SlicerStyleDark3 2" pivot="0" table="0" count="10" xr9:uid="{B866D3D6-0FCE-4036-8B21-874B6A70DE5C}">
      <tableStyleElement type="wholeTable" dxfId="20"/>
      <tableStyleElement type="headerRow" dxfId="19"/>
    </tableStyle>
  </tableStyles>
  <colors>
    <mruColors>
      <color rgb="FFCC99FF"/>
      <color rgb="FFF5A3E3"/>
      <color rgb="FFD317AB"/>
      <color rgb="FF660066"/>
      <color rgb="FFCCCCFF"/>
      <color rgb="FFFF339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0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rgb="FFD317AB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 Curso 2.xlsx]Controller!Tabela dinâmica5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333428592280863E-2"/>
          <c:y val="0.33865413600041727"/>
          <c:w val="0.93888888888888888"/>
          <c:h val="0.55926727909011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Controller!$I$5:$I$7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Controller!$J$5:$J$7</c:f>
              <c:numCache>
                <c:formatCode>"R$"\ #,##0.00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9-4764-BB58-5EDA4D0C42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5907088"/>
        <c:axId val="281270864"/>
      </c:barChart>
      <c:catAx>
        <c:axId val="10159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70864"/>
        <c:crosses val="autoZero"/>
        <c:auto val="1"/>
        <c:lblAlgn val="ctr"/>
        <c:lblOffset val="100"/>
        <c:noMultiLvlLbl val="0"/>
      </c:catAx>
      <c:valAx>
        <c:axId val="2812708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159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 Curso 2.xlsx]Controller!Tabela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Controller!$C$7:$C$17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Controller!$D$7:$D$17</c:f>
              <c:numCache>
                <c:formatCode>General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1-4A2F-9737-9E35BF291F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84193888"/>
        <c:axId val="286055552"/>
      </c:barChart>
      <c:catAx>
        <c:axId val="7841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055552"/>
        <c:crosses val="autoZero"/>
        <c:auto val="1"/>
        <c:lblAlgn val="ctr"/>
        <c:lblOffset val="100"/>
        <c:noMultiLvlLbl val="0"/>
      </c:catAx>
      <c:valAx>
        <c:axId val="286055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1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37000">
                  <a:srgbClr val="CC99FF"/>
                </a:gs>
                <a:gs pos="91000">
                  <a:schemeClr val="bg1">
                    <a:lumMod val="99000"/>
                    <a:alpha val="62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3-4A52-998C-9F3E2EEC56AA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"R$"#,##0.00_);[Red]\("R$"#,##0.00\)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3-4A52-998C-9F3E2EEC56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30560368"/>
        <c:axId val="1275462944"/>
      </c:barChart>
      <c:catAx>
        <c:axId val="8305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462944"/>
        <c:crosses val="autoZero"/>
        <c:auto val="1"/>
        <c:lblAlgn val="ctr"/>
        <c:lblOffset val="100"/>
        <c:noMultiLvlLbl val="0"/>
      </c:catAx>
      <c:valAx>
        <c:axId val="12754629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3056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181709</xdr:colOff>
      <xdr:row>9</xdr:row>
      <xdr:rowOff>153703</xdr:rowOff>
    </xdr:from>
    <xdr:to>
      <xdr:col>10</xdr:col>
      <xdr:colOff>526728</xdr:colOff>
      <xdr:row>25</xdr:row>
      <xdr:rowOff>81635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2A5364AA-2EF0-B97C-E5C3-EDBAE41611AC}"/>
            </a:ext>
          </a:extLst>
        </xdr:cNvPr>
        <xdr:cNvGrpSpPr/>
      </xdr:nvGrpSpPr>
      <xdr:grpSpPr>
        <a:xfrm>
          <a:off x="2056313" y="1833213"/>
          <a:ext cx="5917941" cy="2913728"/>
          <a:chOff x="4167497" y="801585"/>
          <a:chExt cx="4979401" cy="2896959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C529393B-F783-23A6-3415-DD413D13785A}"/>
              </a:ext>
            </a:extLst>
          </xdr:cNvPr>
          <xdr:cNvGrpSpPr/>
        </xdr:nvGrpSpPr>
        <xdr:grpSpPr>
          <a:xfrm>
            <a:off x="4167497" y="801585"/>
            <a:ext cx="4979401" cy="2896959"/>
            <a:chOff x="4022767" y="341416"/>
            <a:chExt cx="4979401" cy="2896959"/>
          </a:xfrm>
        </xdr:grpSpPr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2C84B94E-6921-C473-2B47-039B705AE52F}"/>
                </a:ext>
              </a:extLst>
            </xdr:cNvPr>
            <xdr:cNvGrpSpPr/>
          </xdr:nvGrpSpPr>
          <xdr:grpSpPr>
            <a:xfrm>
              <a:off x="4022767" y="341416"/>
              <a:ext cx="4979401" cy="2896959"/>
              <a:chOff x="3904014" y="296884"/>
              <a:chExt cx="4979401" cy="2896959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964D58C2-915E-39A6-BE08-90EB8E95A3F1}"/>
                  </a:ext>
                </a:extLst>
              </xdr:cNvPr>
              <xdr:cNvSpPr/>
            </xdr:nvSpPr>
            <xdr:spPr>
              <a:xfrm>
                <a:off x="3932889" y="321499"/>
                <a:ext cx="4950526" cy="287234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C9D1B104-9260-13D1-9F1D-66A87CD87051}"/>
                  </a:ext>
                </a:extLst>
              </xdr:cNvPr>
              <xdr:cNvGrpSpPr/>
            </xdr:nvGrpSpPr>
            <xdr:grpSpPr>
              <a:xfrm>
                <a:off x="3904014" y="296884"/>
                <a:ext cx="4943103" cy="2758043"/>
                <a:chOff x="3911436" y="311728"/>
                <a:chExt cx="4943103" cy="2758043"/>
              </a:xfrm>
            </xdr:grpSpPr>
            <xdr:graphicFrame macro="">
              <xdr:nvGraphicFramePr>
                <xdr:cNvPr id="5" name="Gráfico 4">
                  <a:extLst>
                    <a:ext uri="{FF2B5EF4-FFF2-40B4-BE49-F238E27FC236}">
                      <a16:creationId xmlns:a16="http://schemas.microsoft.com/office/drawing/2014/main" id="{E64F510A-A285-4911-A311-F795B38A888C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4030188" y="682831"/>
                <a:ext cx="4572000" cy="238694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6BDF40A7-68C3-6266-017F-CC6F47575DB1}"/>
                    </a:ext>
                  </a:extLst>
                </xdr:cNvPr>
                <xdr:cNvSpPr/>
              </xdr:nvSpPr>
              <xdr:spPr>
                <a:xfrm>
                  <a:off x="3911436" y="311728"/>
                  <a:ext cx="4943103" cy="437902"/>
                </a:xfrm>
                <a:prstGeom prst="round2SameRect">
                  <a:avLst>
                    <a:gd name="adj1" fmla="val 48305"/>
                    <a:gd name="adj2" fmla="val 0"/>
                  </a:avLst>
                </a:prstGeom>
                <a:solidFill>
                  <a:srgbClr val="CC99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solidFill>
                      <a:srgbClr val="CC99FF"/>
                    </a:solidFill>
                  </a:endParaRPr>
                </a:p>
              </xdr:txBody>
            </xdr:sp>
          </xdr:grpSp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F2B746D2-60E0-5AEB-B05E-B4F7371E588D}"/>
                </a:ext>
              </a:extLst>
            </xdr:cNvPr>
            <xdr:cNvSpPr txBox="1"/>
          </xdr:nvSpPr>
          <xdr:spPr>
            <a:xfrm>
              <a:off x="4464381" y="371103"/>
              <a:ext cx="4033899" cy="3711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ea typeface="Segoe UI Black" panose="020B0A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9" name="Gráfico 28" descr="Registrar estrutura de tópicos">
            <a:extLst>
              <a:ext uri="{FF2B5EF4-FFF2-40B4-BE49-F238E27FC236}">
                <a16:creationId xmlns:a16="http://schemas.microsoft.com/office/drawing/2014/main" id="{F65A3677-4774-9588-BDF7-4969AF7B5E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171208" y="803068"/>
            <a:ext cx="519545" cy="42899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181709</xdr:colOff>
      <xdr:row>27</xdr:row>
      <xdr:rowOff>6743</xdr:rowOff>
    </xdr:from>
    <xdr:to>
      <xdr:col>21</xdr:col>
      <xdr:colOff>0</xdr:colOff>
      <xdr:row>44</xdr:row>
      <xdr:rowOff>153697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6A394E6F-7066-3676-F687-A7D183847E5B}"/>
            </a:ext>
          </a:extLst>
        </xdr:cNvPr>
        <xdr:cNvGrpSpPr/>
      </xdr:nvGrpSpPr>
      <xdr:grpSpPr>
        <a:xfrm>
          <a:off x="2056313" y="5045273"/>
          <a:ext cx="12202558" cy="3319363"/>
          <a:chOff x="2857500" y="3912919"/>
          <a:chExt cx="7570519" cy="3301338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EDDA312A-9D0D-528D-DCDE-0FA6436B5CB1}"/>
              </a:ext>
            </a:extLst>
          </xdr:cNvPr>
          <xdr:cNvGrpSpPr/>
        </xdr:nvGrpSpPr>
        <xdr:grpSpPr>
          <a:xfrm>
            <a:off x="2857500" y="3948545"/>
            <a:ext cx="7570519" cy="3265712"/>
            <a:chOff x="2612572" y="4527465"/>
            <a:chExt cx="7570519" cy="3347358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523ADFD7-C710-74E9-B423-1FF9108A08DA}"/>
                </a:ext>
              </a:extLst>
            </xdr:cNvPr>
            <xdr:cNvGrpSpPr/>
          </xdr:nvGrpSpPr>
          <xdr:grpSpPr>
            <a:xfrm>
              <a:off x="2612572" y="4527465"/>
              <a:ext cx="7570519" cy="3347358"/>
              <a:chOff x="2612572" y="4527465"/>
              <a:chExt cx="7570519" cy="3347358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BE84ED12-508A-483C-A36B-1ABAD750F594}"/>
                  </a:ext>
                </a:extLst>
              </xdr:cNvPr>
              <xdr:cNvSpPr/>
            </xdr:nvSpPr>
            <xdr:spPr>
              <a:xfrm>
                <a:off x="2634838" y="4549732"/>
                <a:ext cx="7548253" cy="332509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C1BFE781-CC6E-4C42-A221-083D953E5D4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820391" y="5536870"/>
              <a:ext cx="6984175" cy="232774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6" name="Retângulo: Cantos Superiores Arredondados 15">
                <a:extLst>
                  <a:ext uri="{FF2B5EF4-FFF2-40B4-BE49-F238E27FC236}">
                    <a16:creationId xmlns:a16="http://schemas.microsoft.com/office/drawing/2014/main" id="{836AA465-047A-EB75-67BB-7A78A66BD74F}"/>
                  </a:ext>
                </a:extLst>
              </xdr:cNvPr>
              <xdr:cNvSpPr/>
            </xdr:nvSpPr>
            <xdr:spPr>
              <a:xfrm>
                <a:off x="2612572" y="4527465"/>
                <a:ext cx="7563098" cy="43790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CC99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rgbClr val="CC99FF"/>
                  </a:solidFill>
                </a:endParaRPr>
              </a:p>
            </xdr:txBody>
          </xdr:sp>
        </xdr:grpSp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995A86CA-6B84-4EAA-8578-8A6C7D55B734}"/>
                </a:ext>
              </a:extLst>
            </xdr:cNvPr>
            <xdr:cNvSpPr txBox="1"/>
          </xdr:nvSpPr>
          <xdr:spPr>
            <a:xfrm>
              <a:off x="3139540" y="4542496"/>
              <a:ext cx="3844638" cy="3711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ea typeface="Segoe UI Black" panose="020B0A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1" name="Gráfico 30" descr="Dinheiro voador estrutura de tópicos">
            <a:extLst>
              <a:ext uri="{FF2B5EF4-FFF2-40B4-BE49-F238E27FC236}">
                <a16:creationId xmlns:a16="http://schemas.microsoft.com/office/drawing/2014/main" id="{E4DAD209-F10F-07D9-9061-75BBA31EC7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931721" y="3912919"/>
            <a:ext cx="512123" cy="45868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13</xdr:row>
      <xdr:rowOff>143652</xdr:rowOff>
    </xdr:from>
    <xdr:to>
      <xdr:col>0</xdr:col>
      <xdr:colOff>1828800</xdr:colOff>
      <xdr:row>20</xdr:row>
      <xdr:rowOff>152783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5" name="Mês">
              <a:extLst>
                <a:ext uri="{FF2B5EF4-FFF2-40B4-BE49-F238E27FC236}">
                  <a16:creationId xmlns:a16="http://schemas.microsoft.com/office/drawing/2014/main" id="{D92DB04F-DCC3-49DB-B3E7-B75B6DE507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69611"/>
              <a:ext cx="1828800" cy="1315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44515</xdr:colOff>
      <xdr:row>0</xdr:row>
      <xdr:rowOff>162807</xdr:rowOff>
    </xdr:from>
    <xdr:to>
      <xdr:col>21</xdr:col>
      <xdr:colOff>0</xdr:colOff>
      <xdr:row>7</xdr:row>
      <xdr:rowOff>105347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FDC56B6B-BBE7-779B-585F-985220E3AB1D}"/>
            </a:ext>
          </a:extLst>
        </xdr:cNvPr>
        <xdr:cNvGrpSpPr/>
      </xdr:nvGrpSpPr>
      <xdr:grpSpPr>
        <a:xfrm>
          <a:off x="1919119" y="162807"/>
          <a:ext cx="12339752" cy="1248826"/>
          <a:chOff x="1921584" y="162807"/>
          <a:chExt cx="9580243" cy="1216264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CD4584D3-F1FA-48E7-90F6-A9AA082F9767}"/>
              </a:ext>
            </a:extLst>
          </xdr:cNvPr>
          <xdr:cNvSpPr/>
        </xdr:nvSpPr>
        <xdr:spPr>
          <a:xfrm>
            <a:off x="1921584" y="162807"/>
            <a:ext cx="9580243" cy="117795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B4CC1F3A-D319-4BEF-B375-7E1757787F73}"/>
              </a:ext>
            </a:extLst>
          </xdr:cNvPr>
          <xdr:cNvSpPr/>
        </xdr:nvSpPr>
        <xdr:spPr>
          <a:xfrm>
            <a:off x="2059028" y="258575"/>
            <a:ext cx="1130071" cy="909803"/>
          </a:xfrm>
          <a:prstGeom prst="roundRect">
            <a:avLst/>
          </a:prstGeom>
          <a:solidFill>
            <a:srgbClr val="CC99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9B83AA9F-880E-E6F4-B658-AC15ED676315}"/>
              </a:ext>
            </a:extLst>
          </xdr:cNvPr>
          <xdr:cNvSpPr txBox="1"/>
        </xdr:nvSpPr>
        <xdr:spPr>
          <a:xfrm>
            <a:off x="3367692" y="335191"/>
            <a:ext cx="2502932" cy="555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latin typeface="Segoe UI Variable Small Semibol" pitchFamily="2" charset="0"/>
                <a:cs typeface="Segoe UI Light" panose="020B0502040204020203" pitchFamily="34" charset="0"/>
              </a:rPr>
              <a:t>Hello, Bruna</a:t>
            </a: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748476ED-412C-4CD7-9410-0183F32371A2}"/>
              </a:ext>
            </a:extLst>
          </xdr:cNvPr>
          <xdr:cNvSpPr txBox="1"/>
        </xdr:nvSpPr>
        <xdr:spPr>
          <a:xfrm>
            <a:off x="3367692" y="823612"/>
            <a:ext cx="4667307" cy="555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0">
                <a:solidFill>
                  <a:schemeClr val="bg1">
                    <a:lumMod val="75000"/>
                  </a:schemeClr>
                </a:solidFill>
                <a:latin typeface="Segoe UI Variable Small Semibol" pitchFamily="2" charset="0"/>
                <a:ea typeface="Segoe UI Black" panose="020B0A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13" name="Agrupar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D4E83D7-0BFF-2BE7-4C42-6F8ECC628E6B}"/>
              </a:ext>
            </a:extLst>
          </xdr:cNvPr>
          <xdr:cNvGrpSpPr/>
        </xdr:nvGrpSpPr>
        <xdr:grpSpPr>
          <a:xfrm>
            <a:off x="7623192" y="641650"/>
            <a:ext cx="3524291" cy="316038"/>
            <a:chOff x="7709384" y="737419"/>
            <a:chExt cx="3524291" cy="316038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1A7AA00C-C12D-4B32-BFA7-A1C28CE2998B}"/>
                </a:ext>
              </a:extLst>
            </xdr:cNvPr>
            <xdr:cNvSpPr/>
          </xdr:nvSpPr>
          <xdr:spPr>
            <a:xfrm>
              <a:off x="7709384" y="737419"/>
              <a:ext cx="3524291" cy="316038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pesquisar</a:t>
              </a:r>
              <a:r>
                <a:rPr lang="pt-BR" sz="1100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 dados...</a:t>
              </a:r>
              <a:endParaRPr lang="pt-BR" sz="11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  <xdr:pic>
          <xdr:nvPicPr>
            <xdr:cNvPr id="12" name="Gráfico 11" descr="Lupa com preenchimento sólido">
              <a:extLst>
                <a:ext uri="{FF2B5EF4-FFF2-40B4-BE49-F238E27FC236}">
                  <a16:creationId xmlns:a16="http://schemas.microsoft.com/office/drawing/2014/main" id="{28E21BB1-78D8-6ED3-90D0-A92879CC3C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0794202" y="804457"/>
              <a:ext cx="343684" cy="162807"/>
            </a:xfrm>
            <a:prstGeom prst="rect">
              <a:avLst/>
            </a:prstGeom>
          </xdr:spPr>
        </xdr:pic>
      </xdr:grpSp>
      <xdr:pic>
        <xdr:nvPicPr>
          <xdr:cNvPr id="24" name="dimg_YaSaZ9rDIuaD5OUPvL_WgAQ_307" descr="Imagens Desenho Animado De Advogado PNG e Vetor, com Fundo Transparente  Para Download Grátis | Pngtree">
            <a:extLst>
              <a:ext uri="{FF2B5EF4-FFF2-40B4-BE49-F238E27FC236}">
                <a16:creationId xmlns:a16="http://schemas.microsoft.com/office/drawing/2014/main" id="{D75AD477-A3F0-4DF4-8691-A8C5E6C972AB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6316" t="-1109" r="26039" b="50970"/>
          <a:stretch/>
        </xdr:blipFill>
        <xdr:spPr bwMode="auto">
          <a:xfrm>
            <a:off x="2135643" y="316037"/>
            <a:ext cx="957688" cy="766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</xdr:row>
      <xdr:rowOff>124499</xdr:rowOff>
    </xdr:from>
    <xdr:to>
      <xdr:col>0</xdr:col>
      <xdr:colOff>1857914</xdr:colOff>
      <xdr:row>5</xdr:row>
      <xdr:rowOff>86191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8308AA98-000E-D594-15C1-3F5DBA95C7DF}"/>
            </a:ext>
          </a:extLst>
        </xdr:cNvPr>
        <xdr:cNvGrpSpPr/>
      </xdr:nvGrpSpPr>
      <xdr:grpSpPr>
        <a:xfrm>
          <a:off x="0" y="311112"/>
          <a:ext cx="1857914" cy="708140"/>
          <a:chOff x="9577" y="220268"/>
          <a:chExt cx="1857914" cy="689534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B0FCA804-5AD5-F4F8-C5AD-C09F0062E2CE}"/>
              </a:ext>
            </a:extLst>
          </xdr:cNvPr>
          <xdr:cNvSpPr/>
        </xdr:nvSpPr>
        <xdr:spPr>
          <a:xfrm>
            <a:off x="9577" y="220268"/>
            <a:ext cx="1857914" cy="689534"/>
          </a:xfrm>
          <a:prstGeom prst="roundRect">
            <a:avLst>
              <a:gd name="adj" fmla="val 0"/>
            </a:avLst>
          </a:prstGeom>
          <a:solidFill>
            <a:srgbClr val="66006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 b="0">
                <a:latin typeface="Segoe UI Semibold" panose="020B0702040204020203" pitchFamily="34" charset="0"/>
                <a:cs typeface="Segoe UI Semibold" panose="020B0702040204020203" pitchFamily="34" charset="0"/>
              </a:rPr>
              <a:t>Mone</a:t>
            </a:r>
            <a:r>
              <a:rPr lang="pt-BR" sz="1600" b="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y APP</a:t>
            </a:r>
            <a:endParaRPr lang="pt-BR" sz="1600" b="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pic>
        <xdr:nvPicPr>
          <xdr:cNvPr id="34" name="Gráfico 33" descr="Dinheiro com preenchimento sólido">
            <a:extLst>
              <a:ext uri="{FF2B5EF4-FFF2-40B4-BE49-F238E27FC236}">
                <a16:creationId xmlns:a16="http://schemas.microsoft.com/office/drawing/2014/main" id="{ED184F99-1B5A-0351-E809-3E99FCA018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283301" y="268152"/>
            <a:ext cx="507575" cy="50757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320930</xdr:colOff>
      <xdr:row>9</xdr:row>
      <xdr:rowOff>115394</xdr:rowOff>
    </xdr:from>
    <xdr:to>
      <xdr:col>21</xdr:col>
      <xdr:colOff>-1</xdr:colOff>
      <xdr:row>25</xdr:row>
      <xdr:rowOff>134074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68762B77-DE60-4DA2-8588-123425A74BC0}"/>
            </a:ext>
          </a:extLst>
        </xdr:cNvPr>
        <xdr:cNvSpPr/>
      </xdr:nvSpPr>
      <xdr:spPr>
        <a:xfrm>
          <a:off x="8327198" y="1753039"/>
          <a:ext cx="5808269" cy="293005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329641</xdr:colOff>
      <xdr:row>9</xdr:row>
      <xdr:rowOff>124499</xdr:rowOff>
    </xdr:from>
    <xdr:to>
      <xdr:col>21</xdr:col>
      <xdr:colOff>-1</xdr:colOff>
      <xdr:row>12</xdr:row>
      <xdr:rowOff>7804</xdr:rowOff>
    </xdr:to>
    <xdr:sp macro="" textlink="">
      <xdr:nvSpPr>
        <xdr:cNvPr id="59" name="Retângulo: Cantos Superiores Arredondados 58">
          <a:extLst>
            <a:ext uri="{FF2B5EF4-FFF2-40B4-BE49-F238E27FC236}">
              <a16:creationId xmlns:a16="http://schemas.microsoft.com/office/drawing/2014/main" id="{9E33FB13-DE92-41DD-A9EE-D12819EBAEB1}"/>
            </a:ext>
          </a:extLst>
        </xdr:cNvPr>
        <xdr:cNvSpPr/>
      </xdr:nvSpPr>
      <xdr:spPr>
        <a:xfrm>
          <a:off x="8335909" y="1762144"/>
          <a:ext cx="5799558" cy="429187"/>
        </a:xfrm>
        <a:prstGeom prst="round2SameRect">
          <a:avLst>
            <a:gd name="adj1" fmla="val 48305"/>
            <a:gd name="adj2" fmla="val 0"/>
          </a:avLst>
        </a:prstGeom>
        <a:solidFill>
          <a:srgbClr val="CC99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CC99FF"/>
            </a:solidFill>
          </a:endParaRPr>
        </a:p>
      </xdr:txBody>
    </xdr:sp>
    <xdr:clientData/>
  </xdr:twoCellAnchor>
  <xdr:twoCellAnchor>
    <xdr:from>
      <xdr:col>12</xdr:col>
      <xdr:colOff>249726</xdr:colOff>
      <xdr:row>9</xdr:row>
      <xdr:rowOff>153595</xdr:rowOff>
    </xdr:from>
    <xdr:to>
      <xdr:col>20</xdr:col>
      <xdr:colOff>79189</xdr:colOff>
      <xdr:row>11</xdr:row>
      <xdr:rowOff>153393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99701BF7-F536-4B3E-810D-FD9D4DB488E3}"/>
            </a:ext>
          </a:extLst>
        </xdr:cNvPr>
        <xdr:cNvSpPr txBox="1"/>
      </xdr:nvSpPr>
      <xdr:spPr>
        <a:xfrm>
          <a:off x="8868913" y="1791240"/>
          <a:ext cx="4732823" cy="3637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Economias</a:t>
          </a:r>
        </a:p>
      </xdr:txBody>
    </xdr:sp>
    <xdr:clientData/>
  </xdr:twoCellAnchor>
  <xdr:twoCellAnchor editAs="oneCell">
    <xdr:from>
      <xdr:col>11</xdr:col>
      <xdr:colOff>421382</xdr:colOff>
      <xdr:row>9</xdr:row>
      <xdr:rowOff>71471</xdr:rowOff>
    </xdr:from>
    <xdr:to>
      <xdr:col>12</xdr:col>
      <xdr:colOff>248999</xdr:colOff>
      <xdr:row>12</xdr:row>
      <xdr:rowOff>67039</xdr:rowOff>
    </xdr:to>
    <xdr:pic>
      <xdr:nvPicPr>
        <xdr:cNvPr id="63" name="Gráfico 62" descr="Cofrinho estrutura de tópicos">
          <a:extLst>
            <a:ext uri="{FF2B5EF4-FFF2-40B4-BE49-F238E27FC236}">
              <a16:creationId xmlns:a16="http://schemas.microsoft.com/office/drawing/2014/main" id="{44CFE1EC-0DC5-D879-5DE0-033E67A85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427650" y="1709116"/>
          <a:ext cx="440536" cy="541450"/>
        </a:xfrm>
        <a:prstGeom prst="rect">
          <a:avLst/>
        </a:prstGeom>
      </xdr:spPr>
    </xdr:pic>
    <xdr:clientData/>
  </xdr:twoCellAnchor>
  <xdr:twoCellAnchor>
    <xdr:from>
      <xdr:col>13</xdr:col>
      <xdr:colOff>143654</xdr:colOff>
      <xdr:row>11</xdr:row>
      <xdr:rowOff>105818</xdr:rowOff>
    </xdr:from>
    <xdr:to>
      <xdr:col>19</xdr:col>
      <xdr:colOff>497998</xdr:colOff>
      <xdr:row>25</xdr:row>
      <xdr:rowOff>67030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36EF4CDB-544A-45B0-9607-FB35CBA2F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a Martins Xavier Calcagno" refreshedDate="45685.708653009257" createdVersion="8" refreshedVersion="8" minRefreshableVersion="3" recordCount="44" xr:uid="{629B9D84-A87D-4C4C-8E16-C730D70ACC6F}">
  <cacheSource type="worksheet">
    <worksheetSource name="DIO_Curso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 " numFmtId="44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926088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07F5D-49FB-4C02-8201-63B0A85398C3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6:D17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 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5C0B9-311A-4A89-B85E-8EA0C6D3F01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I4:J7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4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 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E17C12B-598B-46E0-94DC-6AFB7FC1BCC8}" sourceName="Mês">
  <pivotTables>
    <pivotTable tabId="2" name="Tabela dinâmica3"/>
    <pivotTable tabId="2" name="Tabela dinâmica5"/>
  </pivotTables>
  <data>
    <tabular pivotCacheId="1192608857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9EF0916-5B29-422D-BDF7-D9D6B4AD47D7}" cache="SegmentaçãodeDados_Mês" caption="Mês" style="SlicerStyleDark3 2" rowHeight="24666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E8147B-8B0D-4082-BC9B-84EFFD69D961}" name="DIO_Curso" displayName="DIO_Curso" ref="A1:H45" totalsRowShown="0" dataDxfId="18">
  <autoFilter ref="A1:H45" xr:uid="{85E8147B-8B0D-4082-BC9B-84EFFD69D961}"/>
  <tableColumns count="8">
    <tableColumn id="1" xr3:uid="{8F0913B8-30F6-429E-980D-CF978AD8842A}" name="Data " dataDxfId="17"/>
    <tableColumn id="8" xr3:uid="{1D78AC6F-C2B2-4366-8F7C-BF3E170BF705}" name="Mês" dataDxfId="16">
      <calculatedColumnFormula>MONTH(DIO_Curso[[#This Row],[Data ]])</calculatedColumnFormula>
    </tableColumn>
    <tableColumn id="2" xr3:uid="{E673F72B-0FAA-485C-8561-7BB6A6D806A7}" name="Tipo" dataDxfId="15"/>
    <tableColumn id="3" xr3:uid="{CF2FA3CB-845D-43C9-A4B8-71C78733ABB1}" name="Categoria" dataDxfId="14"/>
    <tableColumn id="4" xr3:uid="{2B66F24E-1ED1-42AB-BA06-C13F8CF940F0}" name="Descrição " dataDxfId="13"/>
    <tableColumn id="5" xr3:uid="{08777DB5-E265-4034-8E30-E24D1FE4BA54}" name="Valor " dataDxfId="12" dataCellStyle="Moeda"/>
    <tableColumn id="6" xr3:uid="{B1FB02B9-A8D0-4BFB-95A2-3B3C6C607360}" name="Operação Bancária " dataDxfId="11"/>
    <tableColumn id="7" xr3:uid="{9EA9A9BD-03D7-4AE6-9BB8-A567B5842427}" name="Status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28A7E6-9443-4E0A-B66A-562F6E6E1BF7}" name="Tabela3" displayName="Tabela3" ref="C6:D19" totalsRowShown="0" headerRowDxfId="2" dataDxfId="8" headerRowBorderDxfId="4" tableBorderDxfId="5" totalsRowBorderDxfId="3">
  <autoFilter ref="C6:D19" xr:uid="{F128A7E6-9443-4E0A-B66A-562F6E6E1BF7}"/>
  <tableColumns count="2">
    <tableColumn id="1" xr3:uid="{8C8F2905-1129-4989-A0E7-C8006FB69295}" name="Data de Lançamento" dataDxfId="1" totalsRowDxfId="7"/>
    <tableColumn id="2" xr3:uid="{FF40B91B-CB16-4D17-8370-41F413644211}" name="Depósito Reservado " dataDxfId="0" totalsRowDxfId="6" dataCellStyle="Porcent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01E5-DB3A-4D24-A373-43D7D20164C7}">
  <sheetPr>
    <tabColor rgb="FFFF3399"/>
  </sheetPr>
  <dimension ref="A1:H45"/>
  <sheetViews>
    <sheetView workbookViewId="0">
      <selection activeCell="G19" sqref="G19"/>
    </sheetView>
  </sheetViews>
  <sheetFormatPr defaultRowHeight="14.5" x14ac:dyDescent="0.35"/>
  <cols>
    <col min="1" max="1" width="10.25" bestFit="1" customWidth="1"/>
    <col min="2" max="2" width="10.25" style="10" customWidth="1"/>
    <col min="3" max="3" width="8.58203125" customWidth="1"/>
    <col min="4" max="4" width="14.75" customWidth="1"/>
    <col min="5" max="5" width="18.25" customWidth="1"/>
    <col min="6" max="6" width="11.08203125" bestFit="1" customWidth="1"/>
    <col min="7" max="7" width="18.6640625" customWidth="1"/>
  </cols>
  <sheetData>
    <row r="1" spans="1:8" ht="15.9" customHeight="1" x14ac:dyDescent="0.35">
      <c r="A1" t="s">
        <v>0</v>
      </c>
      <c r="B1" s="10" t="s">
        <v>75</v>
      </c>
      <c r="C1" t="s">
        <v>1</v>
      </c>
      <c r="D1" t="s">
        <v>2</v>
      </c>
      <c r="E1" t="s">
        <v>76</v>
      </c>
      <c r="F1" t="s">
        <v>3</v>
      </c>
      <c r="G1" t="s">
        <v>4</v>
      </c>
      <c r="H1" t="s">
        <v>5</v>
      </c>
    </row>
    <row r="2" spans="1:8" ht="15.9" customHeight="1" x14ac:dyDescent="0.35">
      <c r="A2" s="1">
        <v>45505</v>
      </c>
      <c r="B2" s="11">
        <f>MONTH(DIO_Curso[[#This Row],[Data ]])</f>
        <v>8</v>
      </c>
      <c r="C2" s="2" t="s">
        <v>6</v>
      </c>
      <c r="D2" s="2" t="s">
        <v>7</v>
      </c>
      <c r="E2" s="2" t="s">
        <v>8</v>
      </c>
      <c r="F2" s="3">
        <v>5000</v>
      </c>
      <c r="G2" s="2" t="s">
        <v>9</v>
      </c>
      <c r="H2" s="2" t="s">
        <v>10</v>
      </c>
    </row>
    <row r="3" spans="1:8" ht="15.9" customHeight="1" x14ac:dyDescent="0.35">
      <c r="A3" s="1">
        <v>45505</v>
      </c>
      <c r="B3" s="11">
        <f>MONTH(DIO_Curso[[#This Row],[Data ]])</f>
        <v>8</v>
      </c>
      <c r="C3" s="2" t="s">
        <v>11</v>
      </c>
      <c r="D3" s="2" t="s">
        <v>12</v>
      </c>
      <c r="E3" s="2" t="s">
        <v>13</v>
      </c>
      <c r="F3" s="3">
        <v>550</v>
      </c>
      <c r="G3" s="2" t="s">
        <v>14</v>
      </c>
      <c r="H3" s="2" t="s">
        <v>15</v>
      </c>
    </row>
    <row r="4" spans="1:8" ht="15.9" customHeight="1" x14ac:dyDescent="0.35">
      <c r="A4" s="1">
        <v>45507</v>
      </c>
      <c r="B4" s="11">
        <f>MONTH(DIO_Curso[[#This Row],[Data ]])</f>
        <v>8</v>
      </c>
      <c r="C4" s="2" t="s">
        <v>11</v>
      </c>
      <c r="D4" s="2" t="s">
        <v>16</v>
      </c>
      <c r="E4" s="2" t="s">
        <v>17</v>
      </c>
      <c r="F4" s="3">
        <v>300</v>
      </c>
      <c r="G4" s="2" t="s">
        <v>18</v>
      </c>
      <c r="H4" s="2" t="s">
        <v>19</v>
      </c>
    </row>
    <row r="5" spans="1:8" ht="15.9" customHeight="1" x14ac:dyDescent="0.35">
      <c r="A5" s="1">
        <v>45509</v>
      </c>
      <c r="B5" s="11">
        <f>MONTH(DIO_Curso[[#This Row],[Data ]])</f>
        <v>8</v>
      </c>
      <c r="C5" s="2" t="s">
        <v>11</v>
      </c>
      <c r="D5" s="2" t="s">
        <v>20</v>
      </c>
      <c r="E5" s="2" t="s">
        <v>21</v>
      </c>
      <c r="F5" s="3">
        <v>120</v>
      </c>
      <c r="G5" s="2" t="s">
        <v>18</v>
      </c>
      <c r="H5" s="2" t="s">
        <v>19</v>
      </c>
    </row>
    <row r="6" spans="1:8" ht="15.9" customHeight="1" x14ac:dyDescent="0.35">
      <c r="A6" s="1">
        <v>45511</v>
      </c>
      <c r="B6" s="11">
        <f>MONTH(DIO_Curso[[#This Row],[Data ]])</f>
        <v>8</v>
      </c>
      <c r="C6" s="2" t="s">
        <v>11</v>
      </c>
      <c r="D6" s="2" t="s">
        <v>22</v>
      </c>
      <c r="E6" s="2" t="s">
        <v>23</v>
      </c>
      <c r="F6" s="3">
        <v>250</v>
      </c>
      <c r="G6" s="2" t="s">
        <v>9</v>
      </c>
      <c r="H6" s="2" t="s">
        <v>19</v>
      </c>
    </row>
    <row r="7" spans="1:8" ht="15.9" customHeight="1" x14ac:dyDescent="0.35">
      <c r="A7" s="1">
        <v>45514</v>
      </c>
      <c r="B7" s="11">
        <f>MONTH(DIO_Curso[[#This Row],[Data ]])</f>
        <v>8</v>
      </c>
      <c r="C7" s="2" t="s">
        <v>11</v>
      </c>
      <c r="D7" s="2" t="s">
        <v>24</v>
      </c>
      <c r="E7" s="2" t="s">
        <v>25</v>
      </c>
      <c r="F7" s="3">
        <v>400</v>
      </c>
      <c r="G7" s="2" t="s">
        <v>14</v>
      </c>
      <c r="H7" s="2" t="s">
        <v>15</v>
      </c>
    </row>
    <row r="8" spans="1:8" ht="15.9" customHeight="1" x14ac:dyDescent="0.35">
      <c r="A8" s="1">
        <v>45516</v>
      </c>
      <c r="B8" s="11">
        <f>MONTH(DIO_Curso[[#This Row],[Data ]])</f>
        <v>8</v>
      </c>
      <c r="C8" s="2" t="s">
        <v>11</v>
      </c>
      <c r="D8" s="2" t="s">
        <v>26</v>
      </c>
      <c r="E8" s="2" t="s">
        <v>27</v>
      </c>
      <c r="F8" s="3">
        <v>600</v>
      </c>
      <c r="G8" s="2" t="s">
        <v>18</v>
      </c>
      <c r="H8" s="2" t="s">
        <v>15</v>
      </c>
    </row>
    <row r="9" spans="1:8" ht="15.9" customHeight="1" x14ac:dyDescent="0.35">
      <c r="A9" s="1">
        <v>45519</v>
      </c>
      <c r="B9" s="11">
        <f>MONTH(DIO_Curso[[#This Row],[Data ]])</f>
        <v>8</v>
      </c>
      <c r="C9" s="2" t="s">
        <v>6</v>
      </c>
      <c r="D9" s="2" t="s">
        <v>28</v>
      </c>
      <c r="E9" s="2" t="s">
        <v>29</v>
      </c>
      <c r="F9" s="3">
        <v>800</v>
      </c>
      <c r="G9" s="2" t="s">
        <v>9</v>
      </c>
      <c r="H9" s="2" t="s">
        <v>10</v>
      </c>
    </row>
    <row r="10" spans="1:8" ht="15.9" customHeight="1" x14ac:dyDescent="0.35">
      <c r="A10" s="1">
        <v>45519</v>
      </c>
      <c r="B10" s="11">
        <f>MONTH(DIO_Curso[[#This Row],[Data ]])</f>
        <v>8</v>
      </c>
      <c r="C10" s="2" t="s">
        <v>11</v>
      </c>
      <c r="D10" s="2" t="s">
        <v>30</v>
      </c>
      <c r="E10" s="2" t="s">
        <v>31</v>
      </c>
      <c r="F10" s="3">
        <v>150</v>
      </c>
      <c r="G10" s="2" t="s">
        <v>9</v>
      </c>
      <c r="H10" s="2" t="s">
        <v>19</v>
      </c>
    </row>
    <row r="11" spans="1:8" ht="15.9" customHeight="1" x14ac:dyDescent="0.35">
      <c r="A11" s="1">
        <v>45522</v>
      </c>
      <c r="B11" s="11">
        <f>MONTH(DIO_Curso[[#This Row],[Data ]])</f>
        <v>8</v>
      </c>
      <c r="C11" s="2" t="s">
        <v>11</v>
      </c>
      <c r="D11" s="2" t="s">
        <v>32</v>
      </c>
      <c r="E11" s="2" t="s">
        <v>33</v>
      </c>
      <c r="F11" s="3">
        <v>1200</v>
      </c>
      <c r="G11" s="2" t="s">
        <v>18</v>
      </c>
      <c r="H11" s="2" t="s">
        <v>15</v>
      </c>
    </row>
    <row r="12" spans="1:8" ht="15.9" customHeight="1" x14ac:dyDescent="0.35">
      <c r="A12" s="1">
        <v>45524</v>
      </c>
      <c r="B12" s="11">
        <f>MONTH(DIO_Curso[[#This Row],[Data ]])</f>
        <v>8</v>
      </c>
      <c r="C12" s="2" t="s">
        <v>11</v>
      </c>
      <c r="D12" s="2" t="s">
        <v>34</v>
      </c>
      <c r="E12" s="2" t="s">
        <v>35</v>
      </c>
      <c r="F12" s="3">
        <v>450</v>
      </c>
      <c r="G12" s="2" t="s">
        <v>14</v>
      </c>
      <c r="H12" s="2" t="s">
        <v>19</v>
      </c>
    </row>
    <row r="13" spans="1:8" ht="15.9" customHeight="1" x14ac:dyDescent="0.35">
      <c r="A13" s="1">
        <v>45526</v>
      </c>
      <c r="B13" s="11">
        <f>MONTH(DIO_Curso[[#This Row],[Data ]])</f>
        <v>8</v>
      </c>
      <c r="C13" s="2" t="s">
        <v>11</v>
      </c>
      <c r="D13" s="2" t="s">
        <v>36</v>
      </c>
      <c r="E13" s="2" t="s">
        <v>37</v>
      </c>
      <c r="F13" s="3">
        <v>180</v>
      </c>
      <c r="G13" s="2" t="s">
        <v>9</v>
      </c>
      <c r="H13" s="2" t="s">
        <v>15</v>
      </c>
    </row>
    <row r="14" spans="1:8" ht="15.9" customHeight="1" x14ac:dyDescent="0.35">
      <c r="A14" s="1">
        <v>45528</v>
      </c>
      <c r="B14" s="11">
        <f>MONTH(DIO_Curso[[#This Row],[Data ]])</f>
        <v>8</v>
      </c>
      <c r="C14" s="2" t="s">
        <v>11</v>
      </c>
      <c r="D14" s="2" t="s">
        <v>38</v>
      </c>
      <c r="E14" s="2" t="s">
        <v>39</v>
      </c>
      <c r="F14" s="3">
        <v>80</v>
      </c>
      <c r="G14" s="2" t="s">
        <v>14</v>
      </c>
      <c r="H14" s="2" t="s">
        <v>19</v>
      </c>
    </row>
    <row r="15" spans="1:8" ht="15.9" customHeight="1" x14ac:dyDescent="0.35">
      <c r="A15" s="1">
        <v>45532</v>
      </c>
      <c r="B15" s="11">
        <f>MONTH(DIO_Curso[[#This Row],[Data ]])</f>
        <v>8</v>
      </c>
      <c r="C15" s="2" t="s">
        <v>11</v>
      </c>
      <c r="D15" s="2" t="s">
        <v>40</v>
      </c>
      <c r="E15" s="2" t="s">
        <v>41</v>
      </c>
      <c r="F15" s="3">
        <v>200</v>
      </c>
      <c r="G15" s="2" t="s">
        <v>14</v>
      </c>
      <c r="H15" s="2" t="s">
        <v>19</v>
      </c>
    </row>
    <row r="16" spans="1:8" ht="15.9" customHeight="1" x14ac:dyDescent="0.35">
      <c r="A16" s="1">
        <v>45534</v>
      </c>
      <c r="B16" s="11">
        <f>MONTH(DIO_Curso[[#This Row],[Data ]])</f>
        <v>8</v>
      </c>
      <c r="C16" s="2" t="s">
        <v>11</v>
      </c>
      <c r="D16" s="2" t="s">
        <v>42</v>
      </c>
      <c r="E16" s="2" t="s">
        <v>43</v>
      </c>
      <c r="F16" s="3">
        <v>750</v>
      </c>
      <c r="G16" s="2" t="s">
        <v>9</v>
      </c>
      <c r="H16" s="2" t="s">
        <v>15</v>
      </c>
    </row>
    <row r="17" spans="1:8" ht="15.9" customHeight="1" x14ac:dyDescent="0.35">
      <c r="A17" s="1">
        <v>45535</v>
      </c>
      <c r="B17" s="11">
        <f>MONTH(DIO_Curso[[#This Row],[Data ]])</f>
        <v>8</v>
      </c>
      <c r="C17" s="2" t="s">
        <v>11</v>
      </c>
      <c r="D17" s="2" t="s">
        <v>44</v>
      </c>
      <c r="E17" s="2" t="s">
        <v>45</v>
      </c>
      <c r="F17" s="3">
        <v>350</v>
      </c>
      <c r="G17" s="2" t="s">
        <v>18</v>
      </c>
      <c r="H17" s="2" t="s">
        <v>19</v>
      </c>
    </row>
    <row r="18" spans="1:8" ht="15.9" customHeight="1" x14ac:dyDescent="0.35">
      <c r="A18" s="1">
        <v>45536</v>
      </c>
      <c r="B18" s="11">
        <f>MONTH(DIO_Curso[[#This Row],[Data ]])</f>
        <v>9</v>
      </c>
      <c r="C18" s="2" t="s">
        <v>6</v>
      </c>
      <c r="D18" s="2" t="s">
        <v>7</v>
      </c>
      <c r="E18" s="2" t="s">
        <v>8</v>
      </c>
      <c r="F18" s="3">
        <v>5000</v>
      </c>
      <c r="G18" s="2" t="s">
        <v>9</v>
      </c>
      <c r="H18" s="2" t="s">
        <v>10</v>
      </c>
    </row>
    <row r="19" spans="1:8" ht="15.9" customHeight="1" x14ac:dyDescent="0.35">
      <c r="A19" s="1">
        <v>45537</v>
      </c>
      <c r="B19" s="11">
        <f>MONTH(DIO_Curso[[#This Row],[Data ]])</f>
        <v>9</v>
      </c>
      <c r="C19" s="2" t="s">
        <v>11</v>
      </c>
      <c r="D19" s="2" t="s">
        <v>12</v>
      </c>
      <c r="E19" s="3" t="s">
        <v>13</v>
      </c>
      <c r="F19" s="3">
        <v>450</v>
      </c>
      <c r="G19" s="2" t="s">
        <v>14</v>
      </c>
      <c r="H19" s="2" t="s">
        <v>15</v>
      </c>
    </row>
    <row r="20" spans="1:8" ht="15.9" customHeight="1" x14ac:dyDescent="0.35">
      <c r="A20" s="1">
        <v>45540</v>
      </c>
      <c r="B20" s="11">
        <f>MONTH(DIO_Curso[[#This Row],[Data ]])</f>
        <v>9</v>
      </c>
      <c r="C20" s="2" t="s">
        <v>11</v>
      </c>
      <c r="D20" s="2" t="s">
        <v>16</v>
      </c>
      <c r="E20" s="3" t="s">
        <v>17</v>
      </c>
      <c r="F20" s="3">
        <v>300</v>
      </c>
      <c r="G20" s="2" t="s">
        <v>14</v>
      </c>
      <c r="H20" s="2" t="s">
        <v>19</v>
      </c>
    </row>
    <row r="21" spans="1:8" ht="15.9" customHeight="1" x14ac:dyDescent="0.35">
      <c r="A21" s="1">
        <v>45543</v>
      </c>
      <c r="B21" s="11">
        <f>MONTH(DIO_Curso[[#This Row],[Data ]])</f>
        <v>9</v>
      </c>
      <c r="C21" s="2" t="s">
        <v>11</v>
      </c>
      <c r="D21" s="2" t="s">
        <v>20</v>
      </c>
      <c r="E21" s="3" t="s">
        <v>46</v>
      </c>
      <c r="F21" s="3">
        <v>200</v>
      </c>
      <c r="G21" s="2" t="s">
        <v>9</v>
      </c>
      <c r="H21" s="2" t="s">
        <v>19</v>
      </c>
    </row>
    <row r="22" spans="1:8" ht="15.9" customHeight="1" x14ac:dyDescent="0.35">
      <c r="A22" s="1">
        <v>45546</v>
      </c>
      <c r="B22" s="11">
        <f>MONTH(DIO_Curso[[#This Row],[Data ]])</f>
        <v>9</v>
      </c>
      <c r="C22" s="2" t="s">
        <v>11</v>
      </c>
      <c r="D22" s="2" t="s">
        <v>22</v>
      </c>
      <c r="E22" s="3" t="s">
        <v>47</v>
      </c>
      <c r="F22" s="3">
        <v>600</v>
      </c>
      <c r="G22" s="2" t="s">
        <v>14</v>
      </c>
      <c r="H22" s="2" t="s">
        <v>15</v>
      </c>
    </row>
    <row r="23" spans="1:8" ht="15.9" customHeight="1" x14ac:dyDescent="0.35">
      <c r="A23" s="1">
        <v>45549</v>
      </c>
      <c r="B23" s="11">
        <f>MONTH(DIO_Curso[[#This Row],[Data ]])</f>
        <v>9</v>
      </c>
      <c r="C23" s="2" t="s">
        <v>11</v>
      </c>
      <c r="D23" s="2" t="s">
        <v>24</v>
      </c>
      <c r="E23" s="3" t="s">
        <v>25</v>
      </c>
      <c r="F23" s="3">
        <v>350</v>
      </c>
      <c r="G23" s="2" t="s">
        <v>9</v>
      </c>
      <c r="H23" s="2" t="s">
        <v>19</v>
      </c>
    </row>
    <row r="24" spans="1:8" ht="15.9" customHeight="1" x14ac:dyDescent="0.35">
      <c r="A24" s="1">
        <v>45552</v>
      </c>
      <c r="B24" s="11">
        <f>MONTH(DIO_Curso[[#This Row],[Data ]])</f>
        <v>9</v>
      </c>
      <c r="C24" s="2" t="s">
        <v>11</v>
      </c>
      <c r="D24" s="2" t="s">
        <v>26</v>
      </c>
      <c r="E24" s="3" t="s">
        <v>48</v>
      </c>
      <c r="F24" s="3">
        <v>500</v>
      </c>
      <c r="G24" s="2" t="s">
        <v>18</v>
      </c>
      <c r="H24" s="2" t="s">
        <v>15</v>
      </c>
    </row>
    <row r="25" spans="1:8" ht="15.9" customHeight="1" x14ac:dyDescent="0.35">
      <c r="A25" s="1">
        <v>45555</v>
      </c>
      <c r="B25" s="11">
        <f>MONTH(DIO_Curso[[#This Row],[Data ]])</f>
        <v>9</v>
      </c>
      <c r="C25" s="2" t="s">
        <v>6</v>
      </c>
      <c r="D25" s="2" t="s">
        <v>49</v>
      </c>
      <c r="E25" s="2" t="s">
        <v>50</v>
      </c>
      <c r="F25" s="3">
        <v>1200</v>
      </c>
      <c r="G25" s="2" t="s">
        <v>9</v>
      </c>
      <c r="H25" s="2" t="s">
        <v>10</v>
      </c>
    </row>
    <row r="26" spans="1:8" ht="15.9" customHeight="1" x14ac:dyDescent="0.35">
      <c r="A26" s="1">
        <v>45555</v>
      </c>
      <c r="B26" s="11">
        <f>MONTH(DIO_Curso[[#This Row],[Data ]])</f>
        <v>9</v>
      </c>
      <c r="C26" s="2" t="s">
        <v>11</v>
      </c>
      <c r="D26" s="2" t="s">
        <v>30</v>
      </c>
      <c r="E26" s="3" t="s">
        <v>51</v>
      </c>
      <c r="F26" s="3">
        <v>800</v>
      </c>
      <c r="G26" s="2" t="s">
        <v>9</v>
      </c>
      <c r="H26" s="2" t="s">
        <v>19</v>
      </c>
    </row>
    <row r="27" spans="1:8" ht="15.9" customHeight="1" x14ac:dyDescent="0.35">
      <c r="A27" s="1">
        <v>45558</v>
      </c>
      <c r="B27" s="11">
        <f>MONTH(DIO_Curso[[#This Row],[Data ]])</f>
        <v>9</v>
      </c>
      <c r="C27" s="2" t="s">
        <v>11</v>
      </c>
      <c r="D27" s="2" t="s">
        <v>32</v>
      </c>
      <c r="E27" s="3" t="s">
        <v>52</v>
      </c>
      <c r="F27" s="3">
        <v>1500</v>
      </c>
      <c r="G27" s="2" t="s">
        <v>18</v>
      </c>
      <c r="H27" s="2" t="s">
        <v>15</v>
      </c>
    </row>
    <row r="28" spans="1:8" ht="15.9" customHeight="1" x14ac:dyDescent="0.35">
      <c r="A28" s="1">
        <v>45561</v>
      </c>
      <c r="B28" s="11">
        <f>MONTH(DIO_Curso[[#This Row],[Data ]])</f>
        <v>9</v>
      </c>
      <c r="C28" s="2" t="s">
        <v>11</v>
      </c>
      <c r="D28" s="2" t="s">
        <v>53</v>
      </c>
      <c r="E28" s="3" t="s">
        <v>54</v>
      </c>
      <c r="F28" s="3">
        <v>250</v>
      </c>
      <c r="G28" s="2" t="s">
        <v>14</v>
      </c>
      <c r="H28" s="2" t="s">
        <v>19</v>
      </c>
    </row>
    <row r="29" spans="1:8" ht="15.9" customHeight="1" x14ac:dyDescent="0.35">
      <c r="A29" s="1">
        <v>45564</v>
      </c>
      <c r="B29" s="11">
        <f>MONTH(DIO_Curso[[#This Row],[Data ]])</f>
        <v>9</v>
      </c>
      <c r="C29" s="2" t="s">
        <v>11</v>
      </c>
      <c r="D29" s="2" t="s">
        <v>36</v>
      </c>
      <c r="E29" s="3" t="s">
        <v>55</v>
      </c>
      <c r="F29" s="3">
        <v>400</v>
      </c>
      <c r="G29" s="2" t="s">
        <v>18</v>
      </c>
      <c r="H29" s="2" t="s">
        <v>15</v>
      </c>
    </row>
    <row r="30" spans="1:8" ht="15.9" customHeight="1" x14ac:dyDescent="0.35">
      <c r="A30" s="1">
        <v>45566</v>
      </c>
      <c r="B30" s="11">
        <f>MONTH(DIO_Curso[[#This Row],[Data ]])</f>
        <v>10</v>
      </c>
      <c r="C30" s="2" t="s">
        <v>6</v>
      </c>
      <c r="D30" s="2" t="s">
        <v>7</v>
      </c>
      <c r="E30" s="2" t="s">
        <v>8</v>
      </c>
      <c r="F30" s="3">
        <v>5000</v>
      </c>
      <c r="G30" s="2" t="s">
        <v>9</v>
      </c>
      <c r="H30" s="2" t="s">
        <v>10</v>
      </c>
    </row>
    <row r="31" spans="1:8" ht="15.9" customHeight="1" x14ac:dyDescent="0.35">
      <c r="A31" s="1">
        <v>45566</v>
      </c>
      <c r="B31" s="11">
        <f>MONTH(DIO_Curso[[#This Row],[Data ]])</f>
        <v>10</v>
      </c>
      <c r="C31" s="2" t="s">
        <v>11</v>
      </c>
      <c r="D31" s="2" t="s">
        <v>12</v>
      </c>
      <c r="E31" s="2" t="s">
        <v>13</v>
      </c>
      <c r="F31" s="3">
        <v>600</v>
      </c>
      <c r="G31" s="2" t="s">
        <v>14</v>
      </c>
      <c r="H31" s="2" t="s">
        <v>15</v>
      </c>
    </row>
    <row r="32" spans="1:8" ht="15.9" customHeight="1" x14ac:dyDescent="0.35">
      <c r="A32" s="1">
        <v>45568</v>
      </c>
      <c r="B32" s="11">
        <f>MONTH(DIO_Curso[[#This Row],[Data ]])</f>
        <v>10</v>
      </c>
      <c r="C32" s="2" t="s">
        <v>11</v>
      </c>
      <c r="D32" s="2" t="s">
        <v>16</v>
      </c>
      <c r="E32" s="2" t="s">
        <v>56</v>
      </c>
      <c r="F32" s="3">
        <v>200</v>
      </c>
      <c r="G32" s="2" t="s">
        <v>18</v>
      </c>
      <c r="H32" s="2" t="s">
        <v>19</v>
      </c>
    </row>
    <row r="33" spans="1:8" ht="15.9" customHeight="1" x14ac:dyDescent="0.35">
      <c r="A33" s="1">
        <v>45570</v>
      </c>
      <c r="B33" s="11">
        <f>MONTH(DIO_Curso[[#This Row],[Data ]])</f>
        <v>10</v>
      </c>
      <c r="C33" s="2" t="s">
        <v>11</v>
      </c>
      <c r="D33" s="2" t="s">
        <v>20</v>
      </c>
      <c r="E33" s="2" t="s">
        <v>57</v>
      </c>
      <c r="F33" s="3">
        <v>180</v>
      </c>
      <c r="G33" s="2" t="s">
        <v>9</v>
      </c>
      <c r="H33" s="2" t="s">
        <v>19</v>
      </c>
    </row>
    <row r="34" spans="1:8" ht="15.9" customHeight="1" x14ac:dyDescent="0.35">
      <c r="A34" s="1">
        <v>45573</v>
      </c>
      <c r="B34" s="11">
        <f>MONTH(DIO_Curso[[#This Row],[Data ]])</f>
        <v>10</v>
      </c>
      <c r="C34" s="2" t="s">
        <v>11</v>
      </c>
      <c r="D34" s="2" t="s">
        <v>22</v>
      </c>
      <c r="E34" s="2" t="s">
        <v>58</v>
      </c>
      <c r="F34" s="3">
        <v>120</v>
      </c>
      <c r="G34" s="2" t="s">
        <v>14</v>
      </c>
      <c r="H34" s="2" t="s">
        <v>15</v>
      </c>
    </row>
    <row r="35" spans="1:8" ht="15.9" customHeight="1" x14ac:dyDescent="0.35">
      <c r="A35" s="1">
        <v>45575</v>
      </c>
      <c r="B35" s="11">
        <f>MONTH(DIO_Curso[[#This Row],[Data ]])</f>
        <v>10</v>
      </c>
      <c r="C35" s="2" t="s">
        <v>11</v>
      </c>
      <c r="D35" s="2" t="s">
        <v>24</v>
      </c>
      <c r="E35" s="2" t="s">
        <v>59</v>
      </c>
      <c r="F35" s="3">
        <v>350</v>
      </c>
      <c r="G35" s="2" t="s">
        <v>18</v>
      </c>
      <c r="H35" s="2" t="s">
        <v>15</v>
      </c>
    </row>
    <row r="36" spans="1:8" ht="15.9" customHeight="1" x14ac:dyDescent="0.35">
      <c r="A36" s="1">
        <v>45578</v>
      </c>
      <c r="B36" s="11">
        <f>MONTH(DIO_Curso[[#This Row],[Data ]])</f>
        <v>10</v>
      </c>
      <c r="C36" s="2" t="s">
        <v>11</v>
      </c>
      <c r="D36" s="2" t="s">
        <v>26</v>
      </c>
      <c r="E36" s="2" t="s">
        <v>60</v>
      </c>
      <c r="F36" s="3">
        <v>400</v>
      </c>
      <c r="G36" s="2" t="s">
        <v>9</v>
      </c>
      <c r="H36" s="2" t="s">
        <v>19</v>
      </c>
    </row>
    <row r="37" spans="1:8" ht="15.9" customHeight="1" x14ac:dyDescent="0.35">
      <c r="A37" s="1">
        <v>45580</v>
      </c>
      <c r="B37" s="11">
        <f>MONTH(DIO_Curso[[#This Row],[Data ]])</f>
        <v>10</v>
      </c>
      <c r="C37" s="2" t="s">
        <v>11</v>
      </c>
      <c r="D37" s="2" t="s">
        <v>30</v>
      </c>
      <c r="E37" s="2" t="s">
        <v>61</v>
      </c>
      <c r="F37" s="3">
        <v>450</v>
      </c>
      <c r="G37" s="2" t="s">
        <v>14</v>
      </c>
      <c r="H37" s="2" t="s">
        <v>19</v>
      </c>
    </row>
    <row r="38" spans="1:8" ht="15.9" customHeight="1" x14ac:dyDescent="0.35">
      <c r="A38" s="1">
        <v>45583</v>
      </c>
      <c r="B38" s="11">
        <f>MONTH(DIO_Curso[[#This Row],[Data ]])</f>
        <v>10</v>
      </c>
      <c r="C38" s="2" t="s">
        <v>6</v>
      </c>
      <c r="D38" s="2" t="s">
        <v>62</v>
      </c>
      <c r="E38" s="2" t="s">
        <v>63</v>
      </c>
      <c r="F38" s="3">
        <v>1500</v>
      </c>
      <c r="G38" s="2" t="s">
        <v>9</v>
      </c>
      <c r="H38" s="2" t="s">
        <v>10</v>
      </c>
    </row>
    <row r="39" spans="1:8" ht="15.9" customHeight="1" x14ac:dyDescent="0.35">
      <c r="A39" s="1">
        <v>45583</v>
      </c>
      <c r="B39" s="11">
        <f>MONTH(DIO_Curso[[#This Row],[Data ]])</f>
        <v>10</v>
      </c>
      <c r="C39" s="2" t="s">
        <v>11</v>
      </c>
      <c r="D39" s="2" t="s">
        <v>32</v>
      </c>
      <c r="E39" s="2" t="s">
        <v>64</v>
      </c>
      <c r="F39" s="3">
        <v>300</v>
      </c>
      <c r="G39" s="2" t="s">
        <v>18</v>
      </c>
      <c r="H39" s="2" t="s">
        <v>15</v>
      </c>
    </row>
    <row r="40" spans="1:8" ht="15.9" customHeight="1" x14ac:dyDescent="0.35">
      <c r="A40" s="1">
        <v>45585</v>
      </c>
      <c r="B40" s="11">
        <f>MONTH(DIO_Curso[[#This Row],[Data ]])</f>
        <v>10</v>
      </c>
      <c r="C40" s="2" t="s">
        <v>11</v>
      </c>
      <c r="D40" s="2" t="s">
        <v>34</v>
      </c>
      <c r="E40" s="2" t="s">
        <v>65</v>
      </c>
      <c r="F40" s="3">
        <v>800</v>
      </c>
      <c r="G40" s="2" t="s">
        <v>9</v>
      </c>
      <c r="H40" s="2" t="s">
        <v>19</v>
      </c>
    </row>
    <row r="41" spans="1:8" ht="15.9" customHeight="1" x14ac:dyDescent="0.35">
      <c r="A41" s="1">
        <v>45587</v>
      </c>
      <c r="B41" s="11">
        <f>MONTH(DIO_Curso[[#This Row],[Data ]])</f>
        <v>10</v>
      </c>
      <c r="C41" s="2" t="s">
        <v>11</v>
      </c>
      <c r="D41" s="2" t="s">
        <v>36</v>
      </c>
      <c r="E41" s="2" t="s">
        <v>66</v>
      </c>
      <c r="F41" s="3">
        <v>250</v>
      </c>
      <c r="G41" s="2" t="s">
        <v>18</v>
      </c>
      <c r="H41" s="2" t="s">
        <v>15</v>
      </c>
    </row>
    <row r="42" spans="1:8" ht="15.9" customHeight="1" x14ac:dyDescent="0.35">
      <c r="A42" s="1">
        <v>45589</v>
      </c>
      <c r="B42" s="11">
        <f>MONTH(DIO_Curso[[#This Row],[Data ]])</f>
        <v>10</v>
      </c>
      <c r="C42" s="2" t="s">
        <v>11</v>
      </c>
      <c r="D42" s="2" t="s">
        <v>40</v>
      </c>
      <c r="E42" s="2" t="s">
        <v>67</v>
      </c>
      <c r="F42" s="3">
        <v>150</v>
      </c>
      <c r="G42" s="2" t="s">
        <v>14</v>
      </c>
      <c r="H42" s="2" t="s">
        <v>19</v>
      </c>
    </row>
    <row r="43" spans="1:8" ht="15.9" customHeight="1" x14ac:dyDescent="0.35">
      <c r="A43" s="1">
        <v>45591</v>
      </c>
      <c r="B43" s="11">
        <f>MONTH(DIO_Curso[[#This Row],[Data ]])</f>
        <v>10</v>
      </c>
      <c r="C43" s="2" t="s">
        <v>11</v>
      </c>
      <c r="D43" s="2" t="s">
        <v>38</v>
      </c>
      <c r="E43" s="2" t="s">
        <v>68</v>
      </c>
      <c r="F43" s="3">
        <v>250</v>
      </c>
      <c r="G43" s="2" t="s">
        <v>9</v>
      </c>
      <c r="H43" s="2" t="s">
        <v>15</v>
      </c>
    </row>
    <row r="44" spans="1:8" ht="15.9" customHeight="1" x14ac:dyDescent="0.35">
      <c r="A44" s="1">
        <v>45595</v>
      </c>
      <c r="B44" s="11">
        <f>MONTH(DIO_Curso[[#This Row],[Data ]])</f>
        <v>10</v>
      </c>
      <c r="C44" s="2" t="s">
        <v>11</v>
      </c>
      <c r="D44" s="2" t="s">
        <v>44</v>
      </c>
      <c r="E44" s="2" t="s">
        <v>69</v>
      </c>
      <c r="F44" s="3">
        <v>220</v>
      </c>
      <c r="G44" s="2" t="s">
        <v>9</v>
      </c>
      <c r="H44" s="2" t="s">
        <v>15</v>
      </c>
    </row>
    <row r="45" spans="1:8" ht="15.9" customHeight="1" x14ac:dyDescent="0.35">
      <c r="A45" s="1">
        <v>45596</v>
      </c>
      <c r="B45" s="11">
        <f>MONTH(DIO_Curso[[#This Row],[Data ]])</f>
        <v>10</v>
      </c>
      <c r="C45" s="2" t="s">
        <v>11</v>
      </c>
      <c r="D45" s="2" t="s">
        <v>42</v>
      </c>
      <c r="E45" s="2" t="s">
        <v>70</v>
      </c>
      <c r="F45" s="3">
        <v>500</v>
      </c>
      <c r="G45" s="2" t="s">
        <v>18</v>
      </c>
      <c r="H45" s="2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E6D4-17EF-4368-B320-0AAE93569B8A}">
  <sheetPr>
    <tabColor rgb="FFFF3399"/>
  </sheetPr>
  <dimension ref="C1:J17"/>
  <sheetViews>
    <sheetView topLeftCell="B1" zoomScale="93" zoomScaleNormal="93" workbookViewId="0">
      <selection activeCell="G19" sqref="G19"/>
    </sheetView>
  </sheetViews>
  <sheetFormatPr defaultRowHeight="14.5" x14ac:dyDescent="0.35"/>
  <cols>
    <col min="3" max="3" width="16.83203125" bestFit="1" customWidth="1"/>
    <col min="4" max="4" width="13.33203125" bestFit="1" customWidth="1"/>
    <col min="9" max="9" width="16.83203125" bestFit="1" customWidth="1"/>
    <col min="10" max="10" width="13.33203125" bestFit="1" customWidth="1"/>
  </cols>
  <sheetData>
    <row r="1" spans="3:10" ht="0.5" customHeight="1" x14ac:dyDescent="0.35"/>
    <row r="2" spans="3:10" x14ac:dyDescent="0.35">
      <c r="I2" s="4" t="s">
        <v>1</v>
      </c>
      <c r="J2" t="s">
        <v>6</v>
      </c>
    </row>
    <row r="3" spans="3:10" x14ac:dyDescent="0.35">
      <c r="C3" t="s">
        <v>74</v>
      </c>
    </row>
    <row r="4" spans="3:10" x14ac:dyDescent="0.35">
      <c r="C4" s="4" t="s">
        <v>1</v>
      </c>
      <c r="D4" t="s">
        <v>11</v>
      </c>
      <c r="I4" s="4" t="s">
        <v>71</v>
      </c>
      <c r="J4" t="s">
        <v>73</v>
      </c>
    </row>
    <row r="5" spans="3:10" x14ac:dyDescent="0.35">
      <c r="I5" s="5" t="s">
        <v>49</v>
      </c>
      <c r="J5" s="7">
        <v>1200</v>
      </c>
    </row>
    <row r="6" spans="3:10" x14ac:dyDescent="0.35">
      <c r="C6" s="4" t="s">
        <v>71</v>
      </c>
      <c r="D6" t="s">
        <v>73</v>
      </c>
      <c r="I6" s="5" t="s">
        <v>7</v>
      </c>
      <c r="J6" s="7">
        <v>5000</v>
      </c>
    </row>
    <row r="7" spans="3:10" x14ac:dyDescent="0.35">
      <c r="C7" s="5" t="s">
        <v>12</v>
      </c>
      <c r="D7" s="6">
        <v>450</v>
      </c>
      <c r="I7" s="5" t="s">
        <v>72</v>
      </c>
      <c r="J7" s="7">
        <v>6200</v>
      </c>
    </row>
    <row r="8" spans="3:10" x14ac:dyDescent="0.35">
      <c r="C8" s="5" t="s">
        <v>24</v>
      </c>
      <c r="D8" s="6">
        <v>350</v>
      </c>
    </row>
    <row r="9" spans="3:10" x14ac:dyDescent="0.35">
      <c r="C9" s="5" t="s">
        <v>32</v>
      </c>
      <c r="D9" s="6">
        <v>1500</v>
      </c>
    </row>
    <row r="10" spans="3:10" x14ac:dyDescent="0.35">
      <c r="C10" s="5" t="s">
        <v>20</v>
      </c>
      <c r="D10" s="6">
        <v>200</v>
      </c>
    </row>
    <row r="11" spans="3:10" x14ac:dyDescent="0.35">
      <c r="C11" s="5" t="s">
        <v>36</v>
      </c>
      <c r="D11" s="6">
        <v>400</v>
      </c>
    </row>
    <row r="12" spans="3:10" x14ac:dyDescent="0.35">
      <c r="C12" s="5" t="s">
        <v>22</v>
      </c>
      <c r="D12" s="6">
        <v>600</v>
      </c>
    </row>
    <row r="13" spans="3:10" x14ac:dyDescent="0.35">
      <c r="C13" s="5" t="s">
        <v>30</v>
      </c>
      <c r="D13" s="6">
        <v>800</v>
      </c>
    </row>
    <row r="14" spans="3:10" x14ac:dyDescent="0.35">
      <c r="C14" s="5" t="s">
        <v>16</v>
      </c>
      <c r="D14" s="6">
        <v>300</v>
      </c>
    </row>
    <row r="15" spans="3:10" x14ac:dyDescent="0.35">
      <c r="C15" s="5" t="s">
        <v>53</v>
      </c>
      <c r="D15" s="6">
        <v>250</v>
      </c>
    </row>
    <row r="16" spans="3:10" x14ac:dyDescent="0.35">
      <c r="C16" s="5" t="s">
        <v>26</v>
      </c>
      <c r="D16" s="6">
        <v>500</v>
      </c>
    </row>
    <row r="17" spans="3:4" x14ac:dyDescent="0.35">
      <c r="C17" s="5" t="s">
        <v>72</v>
      </c>
      <c r="D17" s="6">
        <v>5350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2B99-0CDE-451A-8833-1B89317A25C7}">
  <sheetPr>
    <tabColor rgb="FFD317AB"/>
  </sheetPr>
  <dimension ref="A1:Q19"/>
  <sheetViews>
    <sheetView topLeftCell="A2" workbookViewId="0">
      <selection activeCell="G19" sqref="G19"/>
    </sheetView>
  </sheetViews>
  <sheetFormatPr defaultRowHeight="14.5" x14ac:dyDescent="0.35"/>
  <cols>
    <col min="3" max="3" width="19.75" customWidth="1"/>
    <col min="4" max="4" width="19.83203125" customWidth="1"/>
  </cols>
  <sheetData>
    <row r="1" spans="1:17" ht="48.1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3" spans="1:17" x14ac:dyDescent="0.35">
      <c r="C3" s="12" t="s">
        <v>81</v>
      </c>
      <c r="D3" s="17">
        <f>SUM(Tabela3[[Depósito Reservado ]])</f>
        <v>1777</v>
      </c>
    </row>
    <row r="4" spans="1:17" x14ac:dyDescent="0.35">
      <c r="C4" s="12" t="s">
        <v>82</v>
      </c>
      <c r="D4" s="18">
        <v>10000</v>
      </c>
    </row>
    <row r="6" spans="1:17" x14ac:dyDescent="0.35">
      <c r="C6" s="13" t="s">
        <v>78</v>
      </c>
      <c r="D6" s="14" t="s">
        <v>79</v>
      </c>
    </row>
    <row r="7" spans="1:17" x14ac:dyDescent="0.35">
      <c r="C7" s="15">
        <v>45687</v>
      </c>
      <c r="D7" s="19">
        <v>50</v>
      </c>
    </row>
    <row r="8" spans="1:17" x14ac:dyDescent="0.35">
      <c r="C8" s="15" t="s">
        <v>80</v>
      </c>
      <c r="D8" s="19">
        <v>92</v>
      </c>
    </row>
    <row r="9" spans="1:17" x14ac:dyDescent="0.35">
      <c r="C9" s="15" t="s">
        <v>80</v>
      </c>
      <c r="D9" s="19">
        <v>138</v>
      </c>
    </row>
    <row r="10" spans="1:17" x14ac:dyDescent="0.35">
      <c r="C10" s="15" t="s">
        <v>80</v>
      </c>
      <c r="D10" s="19">
        <v>179</v>
      </c>
    </row>
    <row r="11" spans="1:17" x14ac:dyDescent="0.35">
      <c r="C11" s="15" t="s">
        <v>80</v>
      </c>
      <c r="D11" s="19">
        <v>14</v>
      </c>
    </row>
    <row r="12" spans="1:17" x14ac:dyDescent="0.35">
      <c r="C12" s="15" t="s">
        <v>80</v>
      </c>
      <c r="D12" s="19">
        <v>52</v>
      </c>
    </row>
    <row r="13" spans="1:17" x14ac:dyDescent="0.35">
      <c r="C13" s="15" t="s">
        <v>80</v>
      </c>
      <c r="D13" s="19">
        <v>292</v>
      </c>
    </row>
    <row r="14" spans="1:17" x14ac:dyDescent="0.35">
      <c r="C14" s="15" t="s">
        <v>80</v>
      </c>
      <c r="D14" s="19">
        <v>57</v>
      </c>
    </row>
    <row r="15" spans="1:17" x14ac:dyDescent="0.35">
      <c r="C15" s="15" t="s">
        <v>80</v>
      </c>
      <c r="D15" s="19">
        <v>181</v>
      </c>
    </row>
    <row r="16" spans="1:17" x14ac:dyDescent="0.35">
      <c r="C16" s="15" t="s">
        <v>80</v>
      </c>
      <c r="D16" s="19">
        <v>292</v>
      </c>
    </row>
    <row r="17" spans="3:4" x14ac:dyDescent="0.35">
      <c r="C17" s="15" t="s">
        <v>80</v>
      </c>
      <c r="D17" s="19">
        <v>232</v>
      </c>
    </row>
    <row r="18" spans="3:4" x14ac:dyDescent="0.35">
      <c r="C18" s="15" t="s">
        <v>80</v>
      </c>
      <c r="D18" s="19">
        <v>69</v>
      </c>
    </row>
    <row r="19" spans="3:4" x14ac:dyDescent="0.35">
      <c r="C19" s="16" t="s">
        <v>80</v>
      </c>
      <c r="D19" s="19">
        <v>129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2D3E-3550-4CDC-87CB-24804E632E01}">
  <dimension ref="A10:U10"/>
  <sheetViews>
    <sheetView showGridLines="0" showRowColHeaders="0" tabSelected="1" zoomScale="70" zoomScaleNormal="70" workbookViewId="0">
      <selection activeCell="G19" sqref="G19"/>
    </sheetView>
  </sheetViews>
  <sheetFormatPr defaultColWidth="0" defaultRowHeight="14.5" x14ac:dyDescent="0.35"/>
  <cols>
    <col min="1" max="1" width="26.33203125" style="8" customWidth="1"/>
    <col min="2" max="21" width="8.6640625" style="9" customWidth="1"/>
    <col min="22" max="16384" width="8.6640625" hidden="1"/>
  </cols>
  <sheetData>
    <row r="10" spans="12:12" x14ac:dyDescent="0.35">
      <c r="L10" s="9" t="s">
        <v>77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Martins Xavier Calcagno</dc:creator>
  <cp:lastModifiedBy>Bruna Martins Xavier Calcagno</cp:lastModifiedBy>
  <cp:lastPrinted>2025-01-27T21:03:11Z</cp:lastPrinted>
  <dcterms:created xsi:type="dcterms:W3CDTF">2025-01-27T20:46:37Z</dcterms:created>
  <dcterms:modified xsi:type="dcterms:W3CDTF">2025-01-30T12:06:35Z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2025-01-27T21:03:45Z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7c70e47a-85da-42e9-a53e-bcb683eebff1</vt:lpwstr>
  </property>
  <property fmtid="{D5CDD505-2E9C-101B-9397-08002B2CF9AE}" pid="8" name="MSIP_Label_fde7aacd-7cc4-4c31-9e6f-7ef306428f09_ContentBits">
    <vt:lpwstr>1</vt:lpwstr>
  </property>
</Properties>
</file>