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\"/>
    </mc:Choice>
  </mc:AlternateContent>
  <xr:revisionPtr revIDLastSave="0" documentId="13_ncr:1_{16E7A1FB-2135-4017-A97E-616D768D861C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L7" i="1"/>
  <c r="M7" i="1" s="1"/>
  <c r="N7" i="1" s="1"/>
  <c r="O7" i="1" s="1"/>
  <c r="P7" i="1" s="1"/>
  <c r="Q7" i="1" s="1"/>
  <c r="H7" i="1"/>
  <c r="B24" i="2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7" i="1"/>
  <c r="C7" i="1" s="1"/>
  <c r="D7" i="1" s="1"/>
  <c r="E7" i="1" s="1"/>
  <c r="F7" i="1" s="1"/>
  <c r="G7" i="1" s="1"/>
</calcChain>
</file>

<file path=xl/sharedStrings.xml><?xml version="1.0" encoding="utf-8"?>
<sst xmlns="http://schemas.openxmlformats.org/spreadsheetml/2006/main" count="47" uniqueCount="35">
  <si>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</si>
  <si>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</si>
  <si>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</si>
  <si>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</si>
  <si>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</si>
  <si>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</si>
  <si>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</si>
  <si>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</si>
  <si>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</si>
  <si>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</si>
  <si>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</si>
  <si>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</si>
  <si>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</si>
  <si>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</si>
  <si>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</si>
  <si>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Rendre le programme sur le Moodle</t>
  </si>
  <si>
    <t>Faire le tableau Excel et le détails des tâches du Sprint</t>
  </si>
  <si>
    <t>Faire un rapport de fin de Sprint</t>
  </si>
  <si>
    <t>Amélioration :</t>
  </si>
  <si>
    <t>Nombre de tâches :</t>
  </si>
  <si>
    <t>Total :</t>
  </si>
  <si>
    <t>Rendu et artéfacts :</t>
  </si>
  <si>
    <t>Tâches terminé le 2./02/2024</t>
  </si>
  <si>
    <t>Modifier la forme de sortie du fichier au format XML</t>
  </si>
  <si>
    <t>Extraction de l'affiliation de l'auteur</t>
  </si>
  <si>
    <t>Extraction de l'introduction</t>
  </si>
  <si>
    <t>Extraction du corps</t>
  </si>
  <si>
    <t>Extraction de la conclusion</t>
  </si>
  <si>
    <t>Extraction de la discussion</t>
  </si>
  <si>
    <t>Création d'un menu textuel</t>
  </si>
  <si>
    <t>Tests sur les différents fichiers « .pdf » des 2 corpus</t>
  </si>
  <si>
    <t>Restructuration du code</t>
  </si>
  <si>
    <t>Faire un rapport de milieu de Sprint</t>
  </si>
  <si>
    <t>Analyse du fichier :</t>
  </si>
  <si>
    <t>Test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</si>
</sst>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2"/>
  <sheetViews>
    <sheetView tabSelected="1" workbookViewId="0">
      <selection activeCell="E16" sqref="E16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14</v>
      </c>
      <c r="B1" s="5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6</v>
      </c>
      <c r="I1" s="13" t="s">
        <v>0</v>
      </c>
      <c r="J1" s="13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3" t="s">
        <v>6</v>
      </c>
      <c r="P1" s="13" t="s">
        <v>0</v>
      </c>
      <c r="Q1" s="5" t="s">
        <v>1</v>
      </c>
    </row>
    <row r="2" spans="1:17" x14ac:dyDescent="0.3">
      <c r="B2" s="1">
        <f ca="1">TODAY()</f>
        <v>45348</v>
      </c>
      <c r="C2" s="1">
        <f ca="1">TODAY()+1</f>
        <v>45349</v>
      </c>
      <c r="D2" s="1">
        <f ca="1">TODAY()+2</f>
        <v>45350</v>
      </c>
      <c r="E2" s="1">
        <f ca="1">TODAY()+3</f>
        <v>45351</v>
      </c>
      <c r="F2" s="1">
        <f ca="1">TODAY()+4</f>
        <v>45352</v>
      </c>
      <c r="G2" s="1">
        <f ca="1">TODAY()+5</f>
        <v>45353</v>
      </c>
      <c r="H2" s="1">
        <f ca="1">TODAY()+6</f>
        <v>45354</v>
      </c>
      <c r="I2" s="1">
        <f ca="1">TODAY()+7</f>
        <v>45355</v>
      </c>
      <c r="J2" s="1">
        <f ca="1">TODAY()+8</f>
        <v>45356</v>
      </c>
      <c r="K2" s="1">
        <f ca="1">TODAY()+9</f>
        <v>45357</v>
      </c>
      <c r="L2" s="1">
        <f ca="1">TODAY()+10</f>
        <v>45358</v>
      </c>
      <c r="M2" s="1">
        <f ca="1">TODAY()+11</f>
        <v>45359</v>
      </c>
      <c r="N2" s="1">
        <f ca="1">TODAY()+12</f>
        <v>45360</v>
      </c>
      <c r="O2" s="1">
        <f ca="1">TODAY()+13</f>
        <v>45361</v>
      </c>
      <c r="P2" s="1">
        <f ca="1">TODAY()+14</f>
        <v>45362</v>
      </c>
      <c r="Q2" s="1">
        <f ca="1">TODAY()+15</f>
        <v>45363</v>
      </c>
    </row>
    <row r="4" spans="1:17" x14ac:dyDescent="0.3">
      <c r="A4" t="s">
        <v>11</v>
      </c>
      <c r="B4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3">
      <c r="A7" t="s">
        <v>13</v>
      </c>
      <c r="B7">
        <f>B4-B5</f>
        <v>13</v>
      </c>
      <c r="C7">
        <f t="shared" ref="C7:H7" si="0">B7+C4-C5</f>
        <v>13</v>
      </c>
      <c r="D7">
        <f t="shared" si="0"/>
        <v>13</v>
      </c>
      <c r="E7">
        <f t="shared" si="0"/>
        <v>13</v>
      </c>
      <c r="F7">
        <f t="shared" si="0"/>
        <v>13</v>
      </c>
      <c r="G7">
        <f t="shared" si="0"/>
        <v>13</v>
      </c>
      <c r="H7">
        <f>G7+H4-H5</f>
        <v>13</v>
      </c>
      <c r="I7">
        <f>H7+I4-I5</f>
        <v>13</v>
      </c>
      <c r="J7">
        <f>I7+J4-J5</f>
        <v>13</v>
      </c>
      <c r="K7">
        <f>J7+K4-K5</f>
        <v>13</v>
      </c>
      <c r="L7">
        <f t="shared" ref="J7:Q7" si="1">K7+L4-L5</f>
        <v>13</v>
      </c>
      <c r="M7">
        <f t="shared" si="1"/>
        <v>13</v>
      </c>
      <c r="N7">
        <f t="shared" si="1"/>
        <v>13</v>
      </c>
      <c r="O7">
        <f t="shared" si="1"/>
        <v>13</v>
      </c>
      <c r="P7">
        <f t="shared" si="1"/>
        <v>13</v>
      </c>
      <c r="Q7">
        <f t="shared" si="1"/>
        <v>13</v>
      </c>
    </row>
    <row r="14" spans="1:17" x14ac:dyDescent="0.3">
      <c r="A14" s="7" t="s">
        <v>7</v>
      </c>
    </row>
    <row r="15" spans="1:17" x14ac:dyDescent="0.3">
      <c r="A15" s="6"/>
      <c r="B15" t="s">
        <v>8</v>
      </c>
    </row>
    <row r="16" spans="1:17" x14ac:dyDescent="0.3">
      <c r="A16" s="4"/>
      <c r="B16" t="s">
        <v>9</v>
      </c>
    </row>
    <row r="17" spans="1:2" x14ac:dyDescent="0.3">
      <c r="A17" s="3"/>
      <c r="B17" t="s">
        <v>10</v>
      </c>
    </row>
    <row r="19" spans="1:2" x14ac:dyDescent="0.3">
      <c r="A19" s="12"/>
      <c r="B19" t="s">
        <v>22</v>
      </c>
    </row>
    <row r="20" spans="1:2" x14ac:dyDescent="0.3">
      <c r="A20" s="8"/>
      <c r="B20" t="s">
        <v>22</v>
      </c>
    </row>
    <row r="21" spans="1:2" x14ac:dyDescent="0.3">
      <c r="A21" s="9"/>
      <c r="B21" t="s">
        <v>22</v>
      </c>
    </row>
    <row r="22" spans="1:2" x14ac:dyDescent="0.3">
      <c r="A22" s="11"/>
      <c r="B22" t="s">
        <v>22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24"/>
  <sheetViews>
    <sheetView workbookViewId="0">
      <selection activeCell="B25" sqref="B25"/>
    </sheetView>
  </sheetViews>
  <sheetFormatPr baseColWidth="10" defaultRowHeight="14.4" x14ac:dyDescent="0.3"/>
  <cols>
    <col min="1" max="1" width="69.33203125" customWidth="1"/>
    <col min="2" max="2" width="23" customWidth="1"/>
  </cols>
  <sheetData>
    <row r="1" spans="1:2" x14ac:dyDescent="0.3">
      <c r="B1" t="s">
        <v>19</v>
      </c>
    </row>
    <row r="3" spans="1:2" x14ac:dyDescent="0.3">
      <c r="A3" t="s">
        <v>33</v>
      </c>
    </row>
    <row r="4" spans="1:2" x14ac:dyDescent="0.3">
      <c r="A4" t="s">
        <v>23</v>
      </c>
      <c r="B4" s="14">
        <v>1</v>
      </c>
    </row>
    <row r="5" spans="1:2" x14ac:dyDescent="0.3">
      <c r="A5" t="s">
        <v>24</v>
      </c>
      <c r="B5" s="14">
        <v>1</v>
      </c>
    </row>
    <row r="6" spans="1:2" x14ac:dyDescent="0.3">
      <c r="A6" t="s">
        <v>25</v>
      </c>
      <c r="B6" s="14">
        <v>1</v>
      </c>
    </row>
    <row r="7" spans="1:2" x14ac:dyDescent="0.3">
      <c r="A7" t="s">
        <v>26</v>
      </c>
      <c r="B7" s="14">
        <v>1</v>
      </c>
    </row>
    <row r="8" spans="1:2" x14ac:dyDescent="0.3">
      <c r="A8" t="s">
        <v>27</v>
      </c>
      <c r="B8" s="14">
        <v>1</v>
      </c>
    </row>
    <row r="9" spans="1:2" x14ac:dyDescent="0.3">
      <c r="A9" t="s">
        <v>28</v>
      </c>
      <c r="B9" s="14">
        <v>1</v>
      </c>
    </row>
    <row r="10" spans="1:2" x14ac:dyDescent="0.3">
      <c r="A10" t="s">
        <v>29</v>
      </c>
      <c r="B10" s="14">
        <v>1</v>
      </c>
    </row>
    <row r="11" spans="1:2" x14ac:dyDescent="0.3">
      <c r="B11" s="14"/>
    </row>
    <row r="12" spans="1:2" x14ac:dyDescent="0.3">
      <c r="A12" t="s">
        <v>34</v>
      </c>
      <c r="B12" s="14"/>
    </row>
    <row r="13" spans="1:2" x14ac:dyDescent="0.3">
      <c r="A13" t="s">
        <v>30</v>
      </c>
      <c r="B13" s="14">
        <v>1</v>
      </c>
    </row>
    <row r="14" spans="1:2" x14ac:dyDescent="0.3">
      <c r="B14" s="14"/>
    </row>
    <row r="15" spans="1:2" x14ac:dyDescent="0.3">
      <c r="A15" t="s">
        <v>18</v>
      </c>
      <c r="B15" s="14"/>
    </row>
    <row r="16" spans="1:2" x14ac:dyDescent="0.3">
      <c r="A16" t="s">
        <v>31</v>
      </c>
      <c r="B16" s="14">
        <v>1</v>
      </c>
    </row>
    <row r="17" spans="1:2" x14ac:dyDescent="0.3">
      <c r="B17" s="14"/>
    </row>
    <row r="18" spans="1:2" x14ac:dyDescent="0.3">
      <c r="A18" t="s">
        <v>21</v>
      </c>
      <c r="B18" s="14"/>
    </row>
    <row r="19" spans="1:2" x14ac:dyDescent="0.3">
      <c r="A19" t="s">
        <v>15</v>
      </c>
      <c r="B19" s="14">
        <v>1</v>
      </c>
    </row>
    <row r="20" spans="1:2" x14ac:dyDescent="0.3">
      <c r="A20" t="s">
        <v>16</v>
      </c>
      <c r="B20" s="14">
        <v>1</v>
      </c>
    </row>
    <row r="21" spans="1:2" x14ac:dyDescent="0.3">
      <c r="A21" t="s">
        <v>32</v>
      </c>
      <c r="B21" s="14">
        <v>1</v>
      </c>
    </row>
    <row r="22" spans="1:2" x14ac:dyDescent="0.3">
      <c r="A22" t="s">
        <v>17</v>
      </c>
      <c r="B22" s="14">
        <v>1</v>
      </c>
    </row>
    <row r="24" spans="1:2" x14ac:dyDescent="0.3">
      <c r="A24" s="10" t="s">
        <v>20</v>
      </c>
      <c r="B24">
        <f>B4+B5+B6+B7+B8+B9+B10+B13+B16+B19+B20+B21+B22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Donovan Cas</cp:lastModifiedBy>
  <dcterms:created xsi:type="dcterms:W3CDTF">2024-02-12T13:11:28Z</dcterms:created>
  <dcterms:modified xsi:type="dcterms:W3CDTF">2024-02-26T18:39:41Z</dcterms:modified>
</cp:coreProperties>
</file>