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4A5B0F2D-C84C-4A97-95E7-A6A4027EE317}"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F37" i="4"/>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C17" i="2"/>
  <c r="H17" i="2" s="1"/>
  <c r="G37" i="4" l="1"/>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33" i="2"/>
  <c r="F33" i="2"/>
  <c r="H33" i="2"/>
  <c r="E33" i="2"/>
  <c r="D33" i="2"/>
  <c r="F15" i="2"/>
  <c r="E29" i="2"/>
  <c r="G29" i="2"/>
  <c r="G27" i="2"/>
  <c r="D29" i="2"/>
  <c r="H29" i="2"/>
  <c r="G20" i="2"/>
  <c r="F20" i="2"/>
  <c r="D8" i="2"/>
  <c r="D26"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D43" i="2"/>
  <c r="G43" i="2"/>
  <c r="F43" i="2"/>
  <c r="E43" i="2"/>
  <c r="D41" i="2"/>
  <c r="F31" i="2"/>
  <c r="E31" i="2"/>
  <c r="H31" i="2"/>
  <c r="D31" i="2"/>
  <c r="G31" i="2"/>
  <c r="G42" i="2" l="1"/>
  <c r="D42" i="2"/>
  <c r="H42" i="2"/>
  <c r="G45" i="2"/>
  <c r="D19" i="2"/>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<sst xmlns="http://schemas.openxmlformats.org/spreadsheetml/2006/main" count="1383" uniqueCount="498">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</sst>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0">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xf numFmtId="0" fontId="0" fillId="0" borderId="0" xfId="0" applyAlignment="1">
      <alignment vertical="center"/>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9">
        <v>3.3683060109289618</v>
      </c>
      <c r="G2" s="26">
        <f>F2</f>
        <v>3.3683060109289618</v>
      </c>
      <c r="H2" s="6" t="s">
        <v>492</v>
      </c>
    </row>
    <row r="3" spans="1:8" x14ac:dyDescent="0.25">
      <c r="A3">
        <v>2</v>
      </c>
      <c r="B3" s="1" t="s">
        <v>9</v>
      </c>
      <c r="C3" s="1" t="s">
        <v>10</v>
      </c>
      <c r="D3" t="s">
        <v>11</v>
      </c>
      <c r="E3" s="1" t="s">
        <v>12</v>
      </c>
      <c r="F3" s="29">
        <v>3.6316939890710382</v>
      </c>
      <c r="G3" s="26">
        <f t="shared" ref="G3:G66" si="0">F3</f>
        <v>3.6316939890710382</v>
      </c>
      <c r="H3" s="6" t="s">
        <v>476</v>
      </c>
    </row>
    <row r="4" spans="1:8" x14ac:dyDescent="0.25">
      <c r="A4">
        <v>3</v>
      </c>
      <c r="B4" s="1" t="s">
        <v>13</v>
      </c>
      <c r="C4" s="1" t="s">
        <v>14</v>
      </c>
      <c r="D4" t="s">
        <v>15</v>
      </c>
      <c r="E4" s="1" t="s">
        <v>16</v>
      </c>
      <c r="F4" s="29">
        <v>4.0524590163934429</v>
      </c>
      <c r="G4" s="26">
        <f t="shared" si="0"/>
        <v>4.0524590163934429</v>
      </c>
      <c r="H4" s="6" t="s">
        <v>496</v>
      </c>
    </row>
    <row r="5" spans="1:8" x14ac:dyDescent="0.25">
      <c r="A5">
        <v>4</v>
      </c>
      <c r="B5" s="1" t="s">
        <v>17</v>
      </c>
      <c r="C5" s="1" t="s">
        <v>18</v>
      </c>
      <c r="D5" t="s">
        <v>19</v>
      </c>
      <c r="E5" s="1" t="s">
        <v>20</v>
      </c>
      <c r="F5" s="29">
        <v>3.5846994535519126</v>
      </c>
      <c r="G5" s="26">
        <f t="shared" si="0"/>
        <v>3.5846994535519126</v>
      </c>
      <c r="H5" s="6" t="s">
        <v>494</v>
      </c>
    </row>
    <row r="6" spans="1:8" x14ac:dyDescent="0.25">
      <c r="A6">
        <v>5</v>
      </c>
      <c r="B6" s="1" t="s">
        <v>21</v>
      </c>
      <c r="C6" s="1" t="s">
        <v>22</v>
      </c>
      <c r="D6" t="s">
        <v>23</v>
      </c>
      <c r="E6" s="1" t="s">
        <v>24</v>
      </c>
      <c r="F6" s="29">
        <v>3.9475409836065576</v>
      </c>
      <c r="G6" s="26">
        <f t="shared" si="0"/>
        <v>3.9475409836065576</v>
      </c>
    </row>
    <row r="7" spans="1:8" x14ac:dyDescent="0.25">
      <c r="A7">
        <v>6</v>
      </c>
      <c r="B7" s="1" t="s">
        <v>25</v>
      </c>
      <c r="C7" s="1" t="s">
        <v>26</v>
      </c>
      <c r="D7" t="s">
        <v>27</v>
      </c>
      <c r="E7" s="1" t="s">
        <v>28</v>
      </c>
      <c r="F7" s="29">
        <v>2.5311475409836066</v>
      </c>
      <c r="G7" s="26">
        <f t="shared" si="0"/>
        <v>2.5311475409836066</v>
      </c>
    </row>
    <row r="8" spans="1:8" x14ac:dyDescent="0.25">
      <c r="A8">
        <v>7</v>
      </c>
      <c r="B8" s="1" t="s">
        <v>29</v>
      </c>
      <c r="C8" s="1" t="s">
        <v>30</v>
      </c>
      <c r="D8" t="s">
        <v>31</v>
      </c>
      <c r="E8" s="1" t="s">
        <v>32</v>
      </c>
      <c r="F8" s="29">
        <v>2.8</v>
      </c>
      <c r="G8" s="26">
        <f t="shared" si="0"/>
        <v>2.8</v>
      </c>
      <c r="H8" s="3" t="s">
        <v>487</v>
      </c>
    </row>
    <row r="9" spans="1:8" x14ac:dyDescent="0.25">
      <c r="A9">
        <v>8</v>
      </c>
      <c r="B9" s="1" t="s">
        <v>33</v>
      </c>
      <c r="C9" s="1" t="s">
        <v>34</v>
      </c>
      <c r="D9" t="s">
        <v>35</v>
      </c>
      <c r="E9" s="1" t="s">
        <v>36</v>
      </c>
      <c r="F9" s="29">
        <v>3.8677595628415302</v>
      </c>
      <c r="G9" s="26">
        <f t="shared" si="0"/>
        <v>3.8677595628415302</v>
      </c>
      <c r="H9" s="4" t="s">
        <v>479</v>
      </c>
    </row>
    <row r="10" spans="1:8" x14ac:dyDescent="0.25">
      <c r="A10">
        <v>9</v>
      </c>
      <c r="B10" s="1" t="s">
        <v>236</v>
      </c>
      <c r="C10" s="1" t="s">
        <v>38</v>
      </c>
      <c r="D10" t="s">
        <v>39</v>
      </c>
      <c r="E10" s="1" t="s">
        <v>237</v>
      </c>
      <c r="F10" s="29">
        <v>3.8502732240437156</v>
      </c>
      <c r="G10" s="26">
        <f t="shared" si="0"/>
        <v>3.8502732240437156</v>
      </c>
      <c r="H10" s="4" t="s">
        <v>481</v>
      </c>
    </row>
    <row r="11" spans="1:8" x14ac:dyDescent="0.25">
      <c r="A11">
        <v>10</v>
      </c>
      <c r="B11" s="1" t="s">
        <v>41</v>
      </c>
      <c r="C11" s="1" t="s">
        <v>42</v>
      </c>
      <c r="D11" t="s">
        <v>43</v>
      </c>
      <c r="E11" s="1" t="s">
        <v>238</v>
      </c>
      <c r="F11" s="29">
        <v>3.5180327868852461</v>
      </c>
      <c r="G11" s="26">
        <f t="shared" si="0"/>
        <v>3.5180327868852461</v>
      </c>
      <c r="H11" s="4" t="s">
        <v>478</v>
      </c>
    </row>
    <row r="12" spans="1:8" x14ac:dyDescent="0.25">
      <c r="A12">
        <v>11</v>
      </c>
      <c r="B12" s="1" t="s">
        <v>45</v>
      </c>
      <c r="C12" s="1" t="s">
        <v>46</v>
      </c>
      <c r="D12" t="s">
        <v>47</v>
      </c>
      <c r="E12" s="1" t="s">
        <v>48</v>
      </c>
      <c r="F12" s="29">
        <v>2.6207650273224044</v>
      </c>
      <c r="G12" s="26">
        <f t="shared" si="0"/>
        <v>2.6207650273224044</v>
      </c>
      <c r="H12" s="4" t="s">
        <v>480</v>
      </c>
    </row>
    <row r="13" spans="1:8" x14ac:dyDescent="0.25">
      <c r="A13">
        <v>12</v>
      </c>
      <c r="B13" s="1" t="s">
        <v>49</v>
      </c>
      <c r="C13" s="1" t="s">
        <v>50</v>
      </c>
      <c r="D13" t="s">
        <v>51</v>
      </c>
      <c r="E13" s="1" t="s">
        <v>52</v>
      </c>
      <c r="F13" s="29">
        <v>3.5540983606557379</v>
      </c>
      <c r="G13" s="26">
        <f t="shared" si="0"/>
        <v>3.5540983606557379</v>
      </c>
      <c r="H13" s="4" t="s">
        <v>482</v>
      </c>
    </row>
    <row r="14" spans="1:8" x14ac:dyDescent="0.25">
      <c r="A14">
        <v>13</v>
      </c>
      <c r="B14" s="1" t="s">
        <v>53</v>
      </c>
      <c r="C14" s="1" t="s">
        <v>54</v>
      </c>
      <c r="D14" t="s">
        <v>55</v>
      </c>
      <c r="E14" s="1" t="s">
        <v>56</v>
      </c>
      <c r="F14" s="29">
        <v>3.4688524590163934</v>
      </c>
      <c r="G14" s="26">
        <f t="shared" si="0"/>
        <v>3.4688524590163934</v>
      </c>
    </row>
    <row r="15" spans="1:8" x14ac:dyDescent="0.25">
      <c r="A15">
        <v>14</v>
      </c>
      <c r="B15" s="1" t="s">
        <v>57</v>
      </c>
      <c r="C15" s="1" t="s">
        <v>58</v>
      </c>
      <c r="D15" t="s">
        <v>59</v>
      </c>
      <c r="E15" s="1" t="s">
        <v>239</v>
      </c>
      <c r="F15" s="29">
        <v>3.9879781420765026</v>
      </c>
      <c r="G15" s="26">
        <f t="shared" si="0"/>
        <v>3.9879781420765026</v>
      </c>
    </row>
    <row r="16" spans="1:8" x14ac:dyDescent="0.25">
      <c r="A16">
        <v>15</v>
      </c>
      <c r="B16" s="1" t="s">
        <v>61</v>
      </c>
      <c r="C16" s="1" t="s">
        <v>62</v>
      </c>
      <c r="D16" t="s">
        <v>63</v>
      </c>
      <c r="E16" s="1" t="s">
        <v>240</v>
      </c>
      <c r="F16" s="29">
        <v>3.8677595628415302</v>
      </c>
      <c r="G16" s="26">
        <f t="shared" si="0"/>
        <v>3.8677595628415302</v>
      </c>
      <c r="H16" s="3" t="s">
        <v>488</v>
      </c>
    </row>
    <row r="17" spans="1:8" x14ac:dyDescent="0.25">
      <c r="A17">
        <v>16</v>
      </c>
      <c r="B17" s="1" t="s">
        <v>65</v>
      </c>
      <c r="C17" s="1" t="s">
        <v>66</v>
      </c>
      <c r="D17" t="s">
        <v>67</v>
      </c>
      <c r="E17" s="1" t="s">
        <v>241</v>
      </c>
      <c r="F17" s="29">
        <v>2.583606557377049</v>
      </c>
      <c r="G17" s="26">
        <f t="shared" si="0"/>
        <v>2.583606557377049</v>
      </c>
      <c r="H17" s="4" t="s">
        <v>483</v>
      </c>
    </row>
    <row r="18" spans="1:8" x14ac:dyDescent="0.25">
      <c r="A18">
        <v>17</v>
      </c>
      <c r="B18" s="1" t="s">
        <v>69</v>
      </c>
      <c r="C18" s="1" t="s">
        <v>70</v>
      </c>
      <c r="D18" t="s">
        <v>71</v>
      </c>
      <c r="E18" s="1" t="s">
        <v>72</v>
      </c>
      <c r="F18" s="29">
        <v>3.1967213114754101</v>
      </c>
      <c r="G18" s="26">
        <f t="shared" si="0"/>
        <v>3.1967213114754101</v>
      </c>
      <c r="H18" s="4" t="s">
        <v>484</v>
      </c>
    </row>
    <row r="19" spans="1:8" x14ac:dyDescent="0.25">
      <c r="A19">
        <v>18</v>
      </c>
      <c r="B19" s="1" t="s">
        <v>73</v>
      </c>
      <c r="C19" s="1" t="s">
        <v>74</v>
      </c>
      <c r="D19" t="s">
        <v>75</v>
      </c>
      <c r="E19" s="1" t="s">
        <v>76</v>
      </c>
      <c r="F19" s="29">
        <v>3.6316939890710382</v>
      </c>
      <c r="G19" s="26">
        <f t="shared" si="0"/>
        <v>3.6316939890710382</v>
      </c>
      <c r="H19" s="4" t="s">
        <v>478</v>
      </c>
    </row>
    <row r="20" spans="1:8" x14ac:dyDescent="0.25">
      <c r="A20">
        <v>19</v>
      </c>
      <c r="B20" s="1" t="s">
        <v>242</v>
      </c>
      <c r="C20" s="1" t="s">
        <v>78</v>
      </c>
      <c r="D20" t="s">
        <v>79</v>
      </c>
      <c r="E20" s="1" t="s">
        <v>243</v>
      </c>
      <c r="F20" s="29">
        <v>3.1136612021857926</v>
      </c>
      <c r="G20" s="26">
        <f t="shared" si="0"/>
        <v>3.1136612021857926</v>
      </c>
      <c r="H20" s="4" t="s">
        <v>485</v>
      </c>
    </row>
    <row r="21" spans="1:8" x14ac:dyDescent="0.25">
      <c r="A21">
        <v>20</v>
      </c>
      <c r="B21" s="1" t="s">
        <v>81</v>
      </c>
      <c r="C21" s="1" t="s">
        <v>82</v>
      </c>
      <c r="D21" t="s">
        <v>83</v>
      </c>
      <c r="E21" s="1" t="s">
        <v>244</v>
      </c>
      <c r="F21" s="29">
        <v>3.9344262295081966</v>
      </c>
      <c r="G21" s="26">
        <f t="shared" si="0"/>
        <v>3.9344262295081966</v>
      </c>
      <c r="H21" s="4" t="s">
        <v>486</v>
      </c>
    </row>
    <row r="22" spans="1:8" x14ac:dyDescent="0.25">
      <c r="A22">
        <v>21</v>
      </c>
      <c r="B22" s="1" t="s">
        <v>85</v>
      </c>
      <c r="C22" s="1" t="s">
        <v>86</v>
      </c>
      <c r="D22" t="s">
        <v>87</v>
      </c>
      <c r="E22" s="1" t="s">
        <v>245</v>
      </c>
      <c r="F22" s="29">
        <v>2.8502732240437156</v>
      </c>
      <c r="G22" s="26">
        <f t="shared" si="0"/>
        <v>2.8502732240437156</v>
      </c>
    </row>
    <row r="23" spans="1:8" x14ac:dyDescent="0.25">
      <c r="A23">
        <v>22</v>
      </c>
      <c r="B23" s="1" t="s">
        <v>89</v>
      </c>
      <c r="C23" s="1" t="s">
        <v>90</v>
      </c>
      <c r="D23" t="s">
        <v>91</v>
      </c>
      <c r="E23" s="1" t="s">
        <v>92</v>
      </c>
      <c r="F23" s="29">
        <v>3.8415300546448088</v>
      </c>
      <c r="G23" s="26">
        <f t="shared" si="0"/>
        <v>3.8415300546448088</v>
      </c>
    </row>
    <row r="24" spans="1:8" x14ac:dyDescent="0.25">
      <c r="A24">
        <v>23</v>
      </c>
      <c r="B24" s="1" t="s">
        <v>93</v>
      </c>
      <c r="C24" s="1" t="s">
        <v>94</v>
      </c>
      <c r="D24" t="s">
        <v>95</v>
      </c>
      <c r="E24" s="1" t="s">
        <v>246</v>
      </c>
      <c r="F24" s="29">
        <v>3.6010928961748632</v>
      </c>
      <c r="G24" s="26">
        <f t="shared" si="0"/>
        <v>3.6010928961748632</v>
      </c>
    </row>
    <row r="25" spans="1:8" x14ac:dyDescent="0.25">
      <c r="A25">
        <v>24</v>
      </c>
      <c r="B25" s="1" t="s">
        <v>247</v>
      </c>
      <c r="C25" s="1" t="s">
        <v>98</v>
      </c>
      <c r="D25" t="s">
        <v>99</v>
      </c>
      <c r="E25" s="1" t="s">
        <v>248</v>
      </c>
      <c r="F25" s="29">
        <v>2.8273224043715848</v>
      </c>
      <c r="G25" s="26">
        <f t="shared" si="0"/>
        <v>2.8273224043715848</v>
      </c>
    </row>
    <row r="26" spans="1:8" x14ac:dyDescent="0.25">
      <c r="A26">
        <v>25</v>
      </c>
      <c r="B26" s="1" t="s">
        <v>101</v>
      </c>
      <c r="C26" s="1" t="s">
        <v>102</v>
      </c>
      <c r="D26" t="s">
        <v>103</v>
      </c>
      <c r="E26" s="1" t="s">
        <v>249</v>
      </c>
      <c r="F26" s="29">
        <v>3.1759562841530053</v>
      </c>
      <c r="G26" s="26">
        <f t="shared" si="0"/>
        <v>3.1759562841530053</v>
      </c>
    </row>
    <row r="27" spans="1:8" x14ac:dyDescent="0.25">
      <c r="A27">
        <v>26</v>
      </c>
      <c r="B27" s="1" t="s">
        <v>105</v>
      </c>
      <c r="C27" s="1" t="s">
        <v>106</v>
      </c>
      <c r="D27" t="s">
        <v>107</v>
      </c>
      <c r="E27" s="1" t="s">
        <v>108</v>
      </c>
      <c r="F27" s="29">
        <v>2.3661202185792352</v>
      </c>
      <c r="G27" s="26">
        <f t="shared" si="0"/>
        <v>2.3661202185792352</v>
      </c>
    </row>
    <row r="28" spans="1:8" x14ac:dyDescent="0.25">
      <c r="A28">
        <v>27</v>
      </c>
      <c r="B28" s="1" t="s">
        <v>109</v>
      </c>
      <c r="C28" s="1" t="s">
        <v>110</v>
      </c>
      <c r="D28" t="s">
        <v>111</v>
      </c>
      <c r="E28" s="1" t="s">
        <v>112</v>
      </c>
      <c r="F28" s="29">
        <v>3.6557377049180326</v>
      </c>
      <c r="G28" s="26">
        <f t="shared" si="0"/>
        <v>3.6557377049180326</v>
      </c>
    </row>
    <row r="29" spans="1:8" x14ac:dyDescent="0.25">
      <c r="A29">
        <v>28</v>
      </c>
      <c r="B29" s="1" t="s">
        <v>113</v>
      </c>
      <c r="C29" s="1" t="s">
        <v>114</v>
      </c>
      <c r="D29" t="s">
        <v>115</v>
      </c>
      <c r="E29" s="1" t="s">
        <v>116</v>
      </c>
      <c r="F29" s="29">
        <v>3.2371584699453551</v>
      </c>
      <c r="G29" s="26">
        <f t="shared" si="0"/>
        <v>3.2371584699453551</v>
      </c>
    </row>
    <row r="30" spans="1:8" x14ac:dyDescent="0.25">
      <c r="A30">
        <v>29</v>
      </c>
      <c r="B30" s="1" t="s">
        <v>117</v>
      </c>
      <c r="C30" s="1" t="s">
        <v>118</v>
      </c>
      <c r="D30" t="s">
        <v>119</v>
      </c>
      <c r="E30" s="1" t="s">
        <v>120</v>
      </c>
      <c r="F30" s="29">
        <v>3.8120218579234972</v>
      </c>
      <c r="G30" s="26">
        <f t="shared" si="0"/>
        <v>3.8120218579234972</v>
      </c>
    </row>
    <row r="31" spans="1:8" x14ac:dyDescent="0.25">
      <c r="A31">
        <v>30</v>
      </c>
      <c r="B31" s="1" t="s">
        <v>250</v>
      </c>
      <c r="C31" s="1" t="s">
        <v>122</v>
      </c>
      <c r="D31" t="s">
        <v>123</v>
      </c>
      <c r="E31" s="1" t="s">
        <v>251</v>
      </c>
      <c r="F31" s="29">
        <v>3.971584699453552</v>
      </c>
      <c r="G31" s="26">
        <f t="shared" si="0"/>
        <v>3.971584699453552</v>
      </c>
    </row>
    <row r="32" spans="1:8" x14ac:dyDescent="0.25">
      <c r="A32">
        <v>31</v>
      </c>
      <c r="B32" s="1" t="s">
        <v>5</v>
      </c>
      <c r="C32" s="1" t="s">
        <v>6</v>
      </c>
      <c r="D32" t="s">
        <v>7</v>
      </c>
      <c r="E32" s="1" t="s">
        <v>125</v>
      </c>
      <c r="F32" s="29">
        <v>3.5540983606557379</v>
      </c>
      <c r="G32" s="26">
        <f t="shared" si="0"/>
        <v>3.5540983606557379</v>
      </c>
    </row>
    <row r="33" spans="1:7" x14ac:dyDescent="0.25">
      <c r="A33">
        <v>32</v>
      </c>
      <c r="B33" s="1" t="s">
        <v>9</v>
      </c>
      <c r="C33" s="1" t="s">
        <v>10</v>
      </c>
      <c r="D33" t="s">
        <v>11</v>
      </c>
      <c r="E33" s="1" t="s">
        <v>252</v>
      </c>
      <c r="F33" s="29">
        <v>3.4928961748633878</v>
      </c>
      <c r="G33" s="26">
        <f t="shared" si="0"/>
        <v>3.4928961748633878</v>
      </c>
    </row>
    <row r="34" spans="1:7" x14ac:dyDescent="0.25">
      <c r="A34">
        <v>33</v>
      </c>
      <c r="B34" s="1" t="s">
        <v>13</v>
      </c>
      <c r="C34" s="1" t="s">
        <v>14</v>
      </c>
      <c r="D34" t="s">
        <v>15</v>
      </c>
      <c r="E34" s="1" t="s">
        <v>127</v>
      </c>
      <c r="F34" s="29">
        <v>3.5879781420765027</v>
      </c>
      <c r="G34" s="26">
        <f t="shared" si="0"/>
        <v>3.5879781420765027</v>
      </c>
    </row>
    <row r="35" spans="1:7" x14ac:dyDescent="0.25">
      <c r="A35">
        <v>34</v>
      </c>
      <c r="B35" s="1" t="s">
        <v>17</v>
      </c>
      <c r="C35" s="1" t="s">
        <v>18</v>
      </c>
      <c r="D35" t="s">
        <v>19</v>
      </c>
      <c r="E35" s="1" t="s">
        <v>128</v>
      </c>
      <c r="F35" s="29">
        <v>3.5683060109289619</v>
      </c>
      <c r="G35" s="26">
        <f t="shared" si="0"/>
        <v>3.5683060109289619</v>
      </c>
    </row>
    <row r="36" spans="1:7" x14ac:dyDescent="0.25">
      <c r="A36">
        <v>35</v>
      </c>
      <c r="B36" s="1" t="s">
        <v>21</v>
      </c>
      <c r="C36" s="1" t="s">
        <v>22</v>
      </c>
      <c r="D36" t="s">
        <v>23</v>
      </c>
      <c r="E36" s="1" t="s">
        <v>129</v>
      </c>
      <c r="F36" s="29">
        <v>3.7672131147540981</v>
      </c>
      <c r="G36" s="26">
        <f t="shared" si="0"/>
        <v>3.7672131147540981</v>
      </c>
    </row>
    <row r="37" spans="1:7" x14ac:dyDescent="0.25">
      <c r="A37">
        <v>36</v>
      </c>
      <c r="B37" s="1" t="s">
        <v>25</v>
      </c>
      <c r="C37" s="1" t="s">
        <v>26</v>
      </c>
      <c r="D37" t="s">
        <v>27</v>
      </c>
      <c r="E37" s="1" t="s">
        <v>130</v>
      </c>
      <c r="F37" s="29">
        <v>2.5486338797814208</v>
      </c>
      <c r="G37" s="26">
        <f t="shared" si="0"/>
        <v>2.5486338797814208</v>
      </c>
    </row>
    <row r="38" spans="1:7" x14ac:dyDescent="0.25">
      <c r="A38">
        <v>37</v>
      </c>
      <c r="B38" s="1" t="s">
        <v>29</v>
      </c>
      <c r="C38" s="1" t="s">
        <v>30</v>
      </c>
      <c r="D38" t="s">
        <v>31</v>
      </c>
      <c r="E38" s="1" t="s">
        <v>131</v>
      </c>
      <c r="F38" s="29">
        <v>2.7836065573770492</v>
      </c>
      <c r="G38" s="26">
        <f t="shared" si="0"/>
        <v>2.7836065573770492</v>
      </c>
    </row>
    <row r="39" spans="1:7" x14ac:dyDescent="0.25">
      <c r="A39">
        <v>38</v>
      </c>
      <c r="B39" s="1" t="s">
        <v>33</v>
      </c>
      <c r="C39" s="1" t="s">
        <v>34</v>
      </c>
      <c r="D39" t="s">
        <v>35</v>
      </c>
      <c r="E39" s="1" t="s">
        <v>253</v>
      </c>
      <c r="F39" s="29">
        <v>4.389071038251366</v>
      </c>
      <c r="G39" s="26">
        <f t="shared" si="0"/>
        <v>4.389071038251366</v>
      </c>
    </row>
    <row r="40" spans="1:7" x14ac:dyDescent="0.25">
      <c r="A40">
        <v>39</v>
      </c>
      <c r="B40" s="1" t="s">
        <v>236</v>
      </c>
      <c r="C40" s="1" t="s">
        <v>38</v>
      </c>
      <c r="D40" t="s">
        <v>39</v>
      </c>
      <c r="E40" s="1" t="s">
        <v>254</v>
      </c>
      <c r="F40" s="29">
        <v>3.3814207650273223</v>
      </c>
      <c r="G40" s="26">
        <f t="shared" si="0"/>
        <v>3.3814207650273223</v>
      </c>
    </row>
    <row r="41" spans="1:7" x14ac:dyDescent="0.25">
      <c r="A41">
        <v>40</v>
      </c>
      <c r="B41" s="1" t="s">
        <v>41</v>
      </c>
      <c r="C41" s="1" t="s">
        <v>42</v>
      </c>
      <c r="D41" t="s">
        <v>43</v>
      </c>
      <c r="E41" s="1" t="s">
        <v>44</v>
      </c>
      <c r="F41" s="29">
        <v>3.6043715846994537</v>
      </c>
      <c r="G41" s="26">
        <f t="shared" si="0"/>
        <v>3.6043715846994537</v>
      </c>
    </row>
    <row r="42" spans="1:7" x14ac:dyDescent="0.25">
      <c r="A42">
        <v>41</v>
      </c>
      <c r="B42" s="1" t="s">
        <v>45</v>
      </c>
      <c r="C42" s="1" t="s">
        <v>46</v>
      </c>
      <c r="D42" t="s">
        <v>47</v>
      </c>
      <c r="E42" s="1" t="s">
        <v>136</v>
      </c>
      <c r="F42" s="29">
        <v>1.8666666666666667</v>
      </c>
      <c r="G42" s="26">
        <f t="shared" si="0"/>
        <v>1.8666666666666667</v>
      </c>
    </row>
    <row r="43" spans="1:7" x14ac:dyDescent="0.25">
      <c r="A43">
        <v>42</v>
      </c>
      <c r="B43" s="1" t="s">
        <v>49</v>
      </c>
      <c r="C43" s="1" t="s">
        <v>50</v>
      </c>
      <c r="D43" t="s">
        <v>51</v>
      </c>
      <c r="E43" s="1" t="s">
        <v>137</v>
      </c>
      <c r="F43" s="29">
        <v>3.374863387978142</v>
      </c>
      <c r="G43" s="26">
        <f t="shared" si="0"/>
        <v>3.374863387978142</v>
      </c>
    </row>
    <row r="44" spans="1:7" x14ac:dyDescent="0.25">
      <c r="A44">
        <v>43</v>
      </c>
      <c r="B44" s="1" t="s">
        <v>53</v>
      </c>
      <c r="C44" s="1" t="s">
        <v>54</v>
      </c>
      <c r="D44" t="s">
        <v>55</v>
      </c>
      <c r="E44" s="1" t="s">
        <v>138</v>
      </c>
      <c r="F44" s="29">
        <v>4.1344262295081968</v>
      </c>
      <c r="G44" s="26">
        <f t="shared" si="0"/>
        <v>4.1344262295081968</v>
      </c>
    </row>
    <row r="45" spans="1:7" x14ac:dyDescent="0.25">
      <c r="A45">
        <v>44</v>
      </c>
      <c r="B45" s="1" t="s">
        <v>57</v>
      </c>
      <c r="C45" s="1" t="s">
        <v>58</v>
      </c>
      <c r="D45" t="s">
        <v>59</v>
      </c>
      <c r="E45" s="1" t="s">
        <v>255</v>
      </c>
      <c r="F45" s="29">
        <v>3.8360655737704916</v>
      </c>
      <c r="G45" s="26">
        <f t="shared" si="0"/>
        <v>3.8360655737704916</v>
      </c>
    </row>
    <row r="46" spans="1:7" x14ac:dyDescent="0.25">
      <c r="A46">
        <v>45</v>
      </c>
      <c r="B46" s="1" t="s">
        <v>61</v>
      </c>
      <c r="C46" s="1" t="s">
        <v>62</v>
      </c>
      <c r="D46" t="s">
        <v>63</v>
      </c>
      <c r="E46" s="1" t="s">
        <v>64</v>
      </c>
      <c r="F46" s="29">
        <v>4.276502732240437</v>
      </c>
      <c r="G46" s="26">
        <f t="shared" si="0"/>
        <v>4.276502732240437</v>
      </c>
    </row>
    <row r="47" spans="1:7" x14ac:dyDescent="0.25">
      <c r="A47">
        <v>46</v>
      </c>
      <c r="B47" s="1" t="s">
        <v>65</v>
      </c>
      <c r="C47" s="1" t="s">
        <v>66</v>
      </c>
      <c r="D47" t="s">
        <v>67</v>
      </c>
      <c r="E47" s="1" t="s">
        <v>256</v>
      </c>
      <c r="F47" s="29">
        <v>3.4786885245901638</v>
      </c>
      <c r="G47" s="26">
        <f t="shared" si="0"/>
        <v>3.4786885245901638</v>
      </c>
    </row>
    <row r="48" spans="1:7" x14ac:dyDescent="0.25">
      <c r="A48">
        <v>47</v>
      </c>
      <c r="B48" s="1" t="s">
        <v>69</v>
      </c>
      <c r="C48" s="1" t="s">
        <v>70</v>
      </c>
      <c r="D48" t="s">
        <v>71</v>
      </c>
      <c r="E48" s="1" t="s">
        <v>142</v>
      </c>
      <c r="F48" s="29">
        <v>3.4393442622950818</v>
      </c>
      <c r="G48" s="26">
        <f t="shared" si="0"/>
        <v>3.4393442622950818</v>
      </c>
    </row>
    <row r="49" spans="1:7" x14ac:dyDescent="0.25">
      <c r="A49">
        <v>48</v>
      </c>
      <c r="B49" s="1" t="s">
        <v>73</v>
      </c>
      <c r="C49" s="1" t="s">
        <v>74</v>
      </c>
      <c r="D49" t="s">
        <v>75</v>
      </c>
      <c r="E49" s="1" t="s">
        <v>257</v>
      </c>
      <c r="F49" s="29">
        <v>4.1978142076502731</v>
      </c>
      <c r="G49" s="26">
        <f t="shared" si="0"/>
        <v>4.1978142076502731</v>
      </c>
    </row>
    <row r="50" spans="1:7" x14ac:dyDescent="0.25">
      <c r="A50">
        <v>49</v>
      </c>
      <c r="B50" s="1" t="s">
        <v>242</v>
      </c>
      <c r="C50" s="1" t="s">
        <v>78</v>
      </c>
      <c r="D50" t="s">
        <v>79</v>
      </c>
      <c r="E50" s="1" t="s">
        <v>258</v>
      </c>
      <c r="F50" s="29">
        <v>2.7038251366120218</v>
      </c>
      <c r="G50" s="26">
        <f t="shared" si="0"/>
        <v>2.7038251366120218</v>
      </c>
    </row>
    <row r="51" spans="1:7" x14ac:dyDescent="0.25">
      <c r="A51">
        <v>50</v>
      </c>
      <c r="B51" s="1" t="s">
        <v>81</v>
      </c>
      <c r="C51" s="1" t="s">
        <v>82</v>
      </c>
      <c r="D51" t="s">
        <v>83</v>
      </c>
      <c r="E51" s="1" t="s">
        <v>84</v>
      </c>
      <c r="F51" s="29">
        <v>3.9169398907103825</v>
      </c>
      <c r="G51" s="26">
        <f t="shared" si="0"/>
        <v>3.9169398907103825</v>
      </c>
    </row>
    <row r="52" spans="1:7" x14ac:dyDescent="0.25">
      <c r="A52">
        <v>51</v>
      </c>
      <c r="B52" s="1" t="s">
        <v>85</v>
      </c>
      <c r="C52" s="1" t="s">
        <v>86</v>
      </c>
      <c r="D52" t="s">
        <v>87</v>
      </c>
      <c r="E52" s="1" t="s">
        <v>259</v>
      </c>
      <c r="F52" s="29">
        <v>2.5005464480874315</v>
      </c>
      <c r="G52" s="26">
        <f t="shared" si="0"/>
        <v>2.5005464480874315</v>
      </c>
    </row>
    <row r="53" spans="1:7" x14ac:dyDescent="0.25">
      <c r="A53">
        <v>52</v>
      </c>
      <c r="B53" s="1" t="s">
        <v>89</v>
      </c>
      <c r="C53" s="1" t="s">
        <v>90</v>
      </c>
      <c r="D53" t="s">
        <v>91</v>
      </c>
      <c r="E53" s="1" t="s">
        <v>149</v>
      </c>
      <c r="F53" s="29">
        <v>3.3617486338797815</v>
      </c>
      <c r="G53" s="26">
        <f t="shared" si="0"/>
        <v>3.3617486338797815</v>
      </c>
    </row>
    <row r="54" spans="1:7" x14ac:dyDescent="0.25">
      <c r="A54">
        <v>53</v>
      </c>
      <c r="B54" s="1" t="s">
        <v>93</v>
      </c>
      <c r="C54" s="1" t="s">
        <v>94</v>
      </c>
      <c r="D54" t="s">
        <v>95</v>
      </c>
      <c r="E54" s="1" t="s">
        <v>96</v>
      </c>
      <c r="F54" s="29">
        <v>3.5420765027322405</v>
      </c>
      <c r="G54" s="26">
        <f t="shared" si="0"/>
        <v>3.5420765027322405</v>
      </c>
    </row>
    <row r="55" spans="1:7" x14ac:dyDescent="0.25">
      <c r="A55">
        <v>54</v>
      </c>
      <c r="B55" s="1" t="s">
        <v>247</v>
      </c>
      <c r="C55" s="1" t="s">
        <v>98</v>
      </c>
      <c r="D55" t="s">
        <v>99</v>
      </c>
      <c r="E55" s="1" t="s">
        <v>260</v>
      </c>
      <c r="F55" s="29">
        <v>2.5191256830601092</v>
      </c>
      <c r="G55" s="26">
        <f t="shared" si="0"/>
        <v>2.5191256830601092</v>
      </c>
    </row>
    <row r="56" spans="1:7" x14ac:dyDescent="0.25">
      <c r="A56">
        <v>55</v>
      </c>
      <c r="B56" s="1" t="s">
        <v>101</v>
      </c>
      <c r="C56" s="1" t="s">
        <v>102</v>
      </c>
      <c r="D56" t="s">
        <v>103</v>
      </c>
      <c r="E56" s="1" t="s">
        <v>104</v>
      </c>
      <c r="F56" s="29">
        <v>3.40327868852459</v>
      </c>
      <c r="G56" s="26">
        <f t="shared" si="0"/>
        <v>3.40327868852459</v>
      </c>
    </row>
    <row r="57" spans="1:7" x14ac:dyDescent="0.25">
      <c r="A57">
        <v>56</v>
      </c>
      <c r="B57" s="1" t="s">
        <v>105</v>
      </c>
      <c r="C57" s="1" t="s">
        <v>106</v>
      </c>
      <c r="D57" t="s">
        <v>107</v>
      </c>
      <c r="E57" s="1" t="s">
        <v>154</v>
      </c>
      <c r="F57" s="29">
        <v>2.7551912568306012</v>
      </c>
      <c r="G57" s="26">
        <f t="shared" si="0"/>
        <v>2.7551912568306012</v>
      </c>
    </row>
    <row r="58" spans="1:7" x14ac:dyDescent="0.25">
      <c r="A58">
        <v>57</v>
      </c>
      <c r="B58" s="1" t="s">
        <v>109</v>
      </c>
      <c r="C58" s="1" t="s">
        <v>110</v>
      </c>
      <c r="D58" t="s">
        <v>111</v>
      </c>
      <c r="E58" s="1" t="s">
        <v>155</v>
      </c>
      <c r="F58" s="29">
        <v>3.6754098360655738</v>
      </c>
      <c r="G58" s="26">
        <f t="shared" si="0"/>
        <v>3.6754098360655738</v>
      </c>
    </row>
    <row r="59" spans="1:7" x14ac:dyDescent="0.25">
      <c r="A59">
        <v>58</v>
      </c>
      <c r="B59" s="1" t="s">
        <v>113</v>
      </c>
      <c r="C59" s="1" t="s">
        <v>114</v>
      </c>
      <c r="D59" t="s">
        <v>115</v>
      </c>
      <c r="E59" s="1" t="s">
        <v>156</v>
      </c>
      <c r="F59" s="29">
        <v>4.2338797814207654</v>
      </c>
      <c r="G59" s="26">
        <f t="shared" si="0"/>
        <v>4.2338797814207654</v>
      </c>
    </row>
    <row r="60" spans="1:7" x14ac:dyDescent="0.25">
      <c r="A60">
        <v>59</v>
      </c>
      <c r="B60" s="1" t="s">
        <v>117</v>
      </c>
      <c r="C60" s="1" t="s">
        <v>118</v>
      </c>
      <c r="D60" t="s">
        <v>119</v>
      </c>
      <c r="E60" s="1" t="s">
        <v>157</v>
      </c>
      <c r="F60" s="29">
        <v>3.5136612021857925</v>
      </c>
      <c r="G60" s="26">
        <f t="shared" si="0"/>
        <v>3.5136612021857925</v>
      </c>
    </row>
    <row r="61" spans="1:7" x14ac:dyDescent="0.25">
      <c r="A61">
        <v>60</v>
      </c>
      <c r="B61" s="1" t="s">
        <v>250</v>
      </c>
      <c r="C61" s="1" t="s">
        <v>122</v>
      </c>
      <c r="D61" t="s">
        <v>123</v>
      </c>
      <c r="E61" s="1" t="s">
        <v>261</v>
      </c>
      <c r="F61" s="29">
        <v>3.6830601092896176</v>
      </c>
      <c r="G61" s="26">
        <f t="shared" si="0"/>
        <v>3.6830601092896176</v>
      </c>
    </row>
    <row r="62" spans="1:7" x14ac:dyDescent="0.25">
      <c r="A62">
        <v>61</v>
      </c>
      <c r="B62" s="1" t="s">
        <v>5</v>
      </c>
      <c r="C62" s="1" t="s">
        <v>6</v>
      </c>
      <c r="D62" t="s">
        <v>7</v>
      </c>
      <c r="E62" s="1" t="s">
        <v>159</v>
      </c>
      <c r="F62" s="29">
        <v>2.5617486338797812</v>
      </c>
      <c r="G62" s="26">
        <f t="shared" si="0"/>
        <v>2.5617486338797812</v>
      </c>
    </row>
    <row r="63" spans="1:7" x14ac:dyDescent="0.25">
      <c r="A63">
        <v>62</v>
      </c>
      <c r="B63" s="1" t="s">
        <v>9</v>
      </c>
      <c r="C63" s="1" t="s">
        <v>10</v>
      </c>
      <c r="D63" t="s">
        <v>11</v>
      </c>
      <c r="E63" s="1" t="s">
        <v>126</v>
      </c>
      <c r="F63" s="29">
        <v>3.5289617486338796</v>
      </c>
      <c r="G63" s="26">
        <f t="shared" si="0"/>
        <v>3.5289617486338796</v>
      </c>
    </row>
    <row r="64" spans="1:7" x14ac:dyDescent="0.25">
      <c r="A64">
        <v>63</v>
      </c>
      <c r="B64" s="1" t="s">
        <v>13</v>
      </c>
      <c r="C64" s="1" t="s">
        <v>14</v>
      </c>
      <c r="D64" t="s">
        <v>15</v>
      </c>
      <c r="E64" s="1" t="s">
        <v>162</v>
      </c>
      <c r="F64" s="29">
        <v>3.4688524590163934</v>
      </c>
      <c r="G64" s="26">
        <f t="shared" si="0"/>
        <v>3.4688524590163934</v>
      </c>
    </row>
    <row r="65" spans="1:7" x14ac:dyDescent="0.25">
      <c r="A65">
        <v>64</v>
      </c>
      <c r="B65" s="1" t="s">
        <v>17</v>
      </c>
      <c r="C65" s="1" t="s">
        <v>18</v>
      </c>
      <c r="D65" t="s">
        <v>19</v>
      </c>
      <c r="E65" s="1" t="s">
        <v>163</v>
      </c>
      <c r="F65" s="29">
        <v>3.360655737704918</v>
      </c>
      <c r="G65" s="26">
        <f t="shared" si="0"/>
        <v>3.360655737704918</v>
      </c>
    </row>
    <row r="66" spans="1:7" x14ac:dyDescent="0.25">
      <c r="A66">
        <v>65</v>
      </c>
      <c r="B66" s="1" t="s">
        <v>21</v>
      </c>
      <c r="C66" s="1" t="s">
        <v>22</v>
      </c>
      <c r="D66" t="s">
        <v>23</v>
      </c>
      <c r="E66" s="1" t="s">
        <v>164</v>
      </c>
      <c r="F66" s="29">
        <v>3.7617486338797814</v>
      </c>
      <c r="G66" s="26">
        <f t="shared" si="0"/>
        <v>3.7617486338797814</v>
      </c>
    </row>
    <row r="67" spans="1:7" x14ac:dyDescent="0.25">
      <c r="A67">
        <v>66</v>
      </c>
      <c r="B67" s="1" t="s">
        <v>25</v>
      </c>
      <c r="C67" s="1" t="s">
        <v>26</v>
      </c>
      <c r="D67" t="s">
        <v>27</v>
      </c>
      <c r="E67" s="1" t="s">
        <v>262</v>
      </c>
      <c r="F67" s="29">
        <v>2.7180327868852459</v>
      </c>
      <c r="G67" s="26">
        <f t="shared" ref="G67:G132" si="1">F67</f>
        <v>2.7180327868852459</v>
      </c>
    </row>
    <row r="68" spans="1:7" x14ac:dyDescent="0.25">
      <c r="A68">
        <v>67</v>
      </c>
      <c r="B68" s="1" t="s">
        <v>29</v>
      </c>
      <c r="C68" s="1" t="s">
        <v>30</v>
      </c>
      <c r="D68" t="s">
        <v>31</v>
      </c>
      <c r="E68" s="1" t="s">
        <v>263</v>
      </c>
      <c r="F68" s="29">
        <v>3.805464480874317</v>
      </c>
      <c r="G68" s="26">
        <f t="shared" si="1"/>
        <v>3.805464480874317</v>
      </c>
    </row>
    <row r="69" spans="1:7" x14ac:dyDescent="0.25">
      <c r="A69">
        <v>68</v>
      </c>
      <c r="B69" s="1" t="s">
        <v>33</v>
      </c>
      <c r="C69" s="1" t="s">
        <v>34</v>
      </c>
      <c r="D69" t="s">
        <v>35</v>
      </c>
      <c r="E69" s="1" t="s">
        <v>132</v>
      </c>
      <c r="F69" s="29">
        <v>3.9661202185792348</v>
      </c>
      <c r="G69" s="26">
        <f t="shared" si="1"/>
        <v>3.9661202185792348</v>
      </c>
    </row>
    <row r="70" spans="1:7" x14ac:dyDescent="0.25">
      <c r="A70">
        <v>69</v>
      </c>
      <c r="B70" s="1" t="s">
        <v>37</v>
      </c>
      <c r="C70" s="1" t="s">
        <v>38</v>
      </c>
      <c r="D70" t="s">
        <v>39</v>
      </c>
      <c r="E70" s="1" t="s">
        <v>264</v>
      </c>
      <c r="F70" s="29">
        <v>3.7530054644808741</v>
      </c>
      <c r="G70" s="26">
        <f>F70</f>
        <v>3.7530054644808741</v>
      </c>
    </row>
    <row r="71" spans="1:7" x14ac:dyDescent="0.25">
      <c r="A71">
        <v>70</v>
      </c>
      <c r="B71" s="1" t="s">
        <v>41</v>
      </c>
      <c r="C71" s="1" t="s">
        <v>42</v>
      </c>
      <c r="D71" t="s">
        <v>43</v>
      </c>
      <c r="E71" s="1" t="s">
        <v>265</v>
      </c>
      <c r="F71" s="29">
        <v>3.5355191256830603</v>
      </c>
      <c r="G71" s="26">
        <f t="shared" si="1"/>
        <v>3.5355191256830603</v>
      </c>
    </row>
    <row r="72" spans="1:7" x14ac:dyDescent="0.25">
      <c r="A72">
        <v>71</v>
      </c>
      <c r="B72" s="1" t="s">
        <v>45</v>
      </c>
      <c r="C72" s="1" t="s">
        <v>46</v>
      </c>
      <c r="D72" t="s">
        <v>47</v>
      </c>
      <c r="E72" s="1" t="s">
        <v>172</v>
      </c>
      <c r="F72" s="29">
        <v>2.402185792349727</v>
      </c>
      <c r="G72" s="26">
        <f t="shared" si="1"/>
        <v>2.402185792349727</v>
      </c>
    </row>
    <row r="73" spans="1:7" x14ac:dyDescent="0.25">
      <c r="A73">
        <v>72</v>
      </c>
      <c r="B73" s="1" t="s">
        <v>49</v>
      </c>
      <c r="C73" s="1" t="s">
        <v>50</v>
      </c>
      <c r="D73" t="s">
        <v>51</v>
      </c>
      <c r="E73" s="1" t="s">
        <v>266</v>
      </c>
      <c r="F73" s="29">
        <v>3.5704918032786885</v>
      </c>
      <c r="G73" s="26">
        <f t="shared" si="1"/>
        <v>3.5704918032786885</v>
      </c>
    </row>
    <row r="74" spans="1:7" x14ac:dyDescent="0.25">
      <c r="A74">
        <v>73</v>
      </c>
      <c r="B74" s="1" t="s">
        <v>53</v>
      </c>
      <c r="C74" s="1" t="s">
        <v>54</v>
      </c>
      <c r="D74" t="s">
        <v>55</v>
      </c>
      <c r="E74" s="1" t="s">
        <v>267</v>
      </c>
      <c r="F74" s="29">
        <v>3.7431693989071038</v>
      </c>
      <c r="G74" s="26">
        <f t="shared" si="1"/>
        <v>3.7431693989071038</v>
      </c>
    </row>
    <row r="75" spans="1:7" x14ac:dyDescent="0.25">
      <c r="A75">
        <v>74</v>
      </c>
      <c r="B75" s="1" t="s">
        <v>57</v>
      </c>
      <c r="C75" s="1" t="s">
        <v>58</v>
      </c>
      <c r="D75" t="s">
        <v>59</v>
      </c>
      <c r="E75" s="1" t="s">
        <v>60</v>
      </c>
      <c r="F75" s="29">
        <v>4.0185792349726777</v>
      </c>
      <c r="G75" s="26">
        <f t="shared" si="1"/>
        <v>4.0185792349726777</v>
      </c>
    </row>
    <row r="76" spans="1:7" x14ac:dyDescent="0.25">
      <c r="A76">
        <v>75</v>
      </c>
      <c r="B76" s="1" t="s">
        <v>61</v>
      </c>
      <c r="C76" s="1" t="s">
        <v>62</v>
      </c>
      <c r="D76" t="s">
        <v>63</v>
      </c>
      <c r="E76" s="1" t="s">
        <v>268</v>
      </c>
      <c r="F76" s="29">
        <v>4.4109289617486338</v>
      </c>
      <c r="G76" s="26">
        <f t="shared" si="1"/>
        <v>4.4109289617486338</v>
      </c>
    </row>
    <row r="77" spans="1:7" x14ac:dyDescent="0.25">
      <c r="A77">
        <v>76</v>
      </c>
      <c r="B77" s="1" t="s">
        <v>65</v>
      </c>
      <c r="C77" s="1" t="s">
        <v>66</v>
      </c>
      <c r="D77" t="s">
        <v>67</v>
      </c>
      <c r="E77" s="1" t="s">
        <v>68</v>
      </c>
      <c r="F77" s="29">
        <v>2.3923497267759561</v>
      </c>
      <c r="G77" s="26">
        <f t="shared" si="1"/>
        <v>2.3923497267759561</v>
      </c>
    </row>
    <row r="78" spans="1:7" x14ac:dyDescent="0.25">
      <c r="A78">
        <v>77</v>
      </c>
      <c r="B78" s="1" t="s">
        <v>69</v>
      </c>
      <c r="C78" s="1" t="s">
        <v>70</v>
      </c>
      <c r="D78" t="s">
        <v>71</v>
      </c>
      <c r="E78" s="1" t="s">
        <v>181</v>
      </c>
      <c r="F78" s="29">
        <v>3.3934426229508197</v>
      </c>
      <c r="G78" s="26">
        <f t="shared" si="1"/>
        <v>3.3934426229508197</v>
      </c>
    </row>
    <row r="79" spans="1:7" x14ac:dyDescent="0.25">
      <c r="A79">
        <v>78</v>
      </c>
      <c r="B79" s="1" t="s">
        <v>73</v>
      </c>
      <c r="C79" s="1" t="s">
        <v>74</v>
      </c>
      <c r="D79" t="s">
        <v>75</v>
      </c>
      <c r="E79" s="1" t="s">
        <v>269</v>
      </c>
      <c r="F79" s="29">
        <v>4.1245901639344265</v>
      </c>
      <c r="G79" s="26">
        <f t="shared" si="1"/>
        <v>4.1245901639344265</v>
      </c>
    </row>
    <row r="80" spans="1:7" x14ac:dyDescent="0.25">
      <c r="A80">
        <v>79</v>
      </c>
      <c r="B80" s="1" t="s">
        <v>242</v>
      </c>
      <c r="C80" s="1" t="s">
        <v>78</v>
      </c>
      <c r="D80" t="s">
        <v>79</v>
      </c>
      <c r="E80" s="1" t="s">
        <v>270</v>
      </c>
      <c r="F80" s="29">
        <v>3.2513661202185791</v>
      </c>
      <c r="G80" s="26">
        <f t="shared" si="1"/>
        <v>3.2513661202185791</v>
      </c>
    </row>
    <row r="81" spans="1:7" x14ac:dyDescent="0.25">
      <c r="A81">
        <v>80</v>
      </c>
      <c r="B81" s="1" t="s">
        <v>81</v>
      </c>
      <c r="C81" s="1" t="s">
        <v>82</v>
      </c>
      <c r="D81" t="s">
        <v>83</v>
      </c>
      <c r="E81" s="1" t="s">
        <v>271</v>
      </c>
      <c r="F81" s="29">
        <v>3.7027322404371583</v>
      </c>
      <c r="G81" s="26">
        <f t="shared" si="1"/>
        <v>3.7027322404371583</v>
      </c>
    </row>
    <row r="82" spans="1:7" x14ac:dyDescent="0.25">
      <c r="A82">
        <v>81</v>
      </c>
      <c r="B82" s="1" t="s">
        <v>85</v>
      </c>
      <c r="C82" s="1" t="s">
        <v>86</v>
      </c>
      <c r="D82" t="s">
        <v>87</v>
      </c>
      <c r="E82" s="1" t="s">
        <v>272</v>
      </c>
      <c r="F82" s="29">
        <v>2.6666666666666665</v>
      </c>
      <c r="G82" s="26">
        <f t="shared" si="1"/>
        <v>2.6666666666666665</v>
      </c>
    </row>
    <row r="83" spans="1:7" x14ac:dyDescent="0.25">
      <c r="A83">
        <v>82</v>
      </c>
      <c r="B83" s="1" t="s">
        <v>89</v>
      </c>
      <c r="C83" s="1" t="s">
        <v>90</v>
      </c>
      <c r="D83" t="s">
        <v>91</v>
      </c>
      <c r="E83" s="1" t="s">
        <v>273</v>
      </c>
      <c r="F83" s="29">
        <v>3.8240437158469947</v>
      </c>
      <c r="G83" s="26">
        <f t="shared" si="1"/>
        <v>3.8240437158469947</v>
      </c>
    </row>
    <row r="84" spans="1:7" x14ac:dyDescent="0.25">
      <c r="A84">
        <v>83</v>
      </c>
      <c r="B84" s="1" t="s">
        <v>93</v>
      </c>
      <c r="C84" s="1" t="s">
        <v>94</v>
      </c>
      <c r="D84" t="s">
        <v>95</v>
      </c>
      <c r="E84" s="1" t="s">
        <v>274</v>
      </c>
      <c r="F84" s="29">
        <v>3.1355191256830599</v>
      </c>
      <c r="G84" s="26">
        <f t="shared" si="1"/>
        <v>3.1355191256830599</v>
      </c>
    </row>
    <row r="85" spans="1:7" x14ac:dyDescent="0.25">
      <c r="A85">
        <v>84</v>
      </c>
      <c r="B85" s="1" t="s">
        <v>247</v>
      </c>
      <c r="C85" s="1" t="s">
        <v>98</v>
      </c>
      <c r="D85" t="s">
        <v>99</v>
      </c>
      <c r="E85" s="1" t="s">
        <v>275</v>
      </c>
      <c r="F85" s="29">
        <v>2.9377049180327868</v>
      </c>
      <c r="G85" s="26">
        <f t="shared" si="1"/>
        <v>2.9377049180327868</v>
      </c>
    </row>
    <row r="86" spans="1:7" x14ac:dyDescent="0.25">
      <c r="A86">
        <v>85</v>
      </c>
      <c r="B86" s="1" t="s">
        <v>101</v>
      </c>
      <c r="C86" s="1" t="s">
        <v>102</v>
      </c>
      <c r="D86" t="s">
        <v>103</v>
      </c>
      <c r="E86" s="1" t="s">
        <v>276</v>
      </c>
      <c r="F86" s="29">
        <v>3.3868852459016394</v>
      </c>
      <c r="G86" s="26">
        <f t="shared" si="1"/>
        <v>3.3868852459016394</v>
      </c>
    </row>
    <row r="87" spans="1:7" x14ac:dyDescent="0.25">
      <c r="A87">
        <v>86</v>
      </c>
      <c r="B87" s="1" t="s">
        <v>105</v>
      </c>
      <c r="C87" s="1" t="s">
        <v>106</v>
      </c>
      <c r="D87" t="s">
        <v>107</v>
      </c>
      <c r="E87" s="1" t="s">
        <v>192</v>
      </c>
      <c r="F87" s="29">
        <v>2.1311475409836067</v>
      </c>
      <c r="G87" s="26">
        <f t="shared" si="1"/>
        <v>2.1311475409836067</v>
      </c>
    </row>
    <row r="88" spans="1:7" x14ac:dyDescent="0.25">
      <c r="A88">
        <v>87</v>
      </c>
      <c r="B88" s="1" t="s">
        <v>109</v>
      </c>
      <c r="C88" s="1" t="s">
        <v>110</v>
      </c>
      <c r="D88" t="s">
        <v>111</v>
      </c>
      <c r="E88" s="1" t="s">
        <v>277</v>
      </c>
      <c r="F88" s="29">
        <v>3.6841530054644807</v>
      </c>
      <c r="G88" s="26">
        <f t="shared" si="1"/>
        <v>3.6841530054644807</v>
      </c>
    </row>
    <row r="89" spans="1:7" x14ac:dyDescent="0.25">
      <c r="A89">
        <v>88</v>
      </c>
      <c r="B89" s="1" t="s">
        <v>113</v>
      </c>
      <c r="C89" s="1" t="s">
        <v>114</v>
      </c>
      <c r="D89" t="s">
        <v>115</v>
      </c>
      <c r="E89" s="1" t="s">
        <v>278</v>
      </c>
      <c r="F89" s="29">
        <v>2.6273224043715846</v>
      </c>
      <c r="G89" s="26">
        <f t="shared" si="1"/>
        <v>2.6273224043715846</v>
      </c>
    </row>
    <row r="90" spans="1:7" x14ac:dyDescent="0.25">
      <c r="A90">
        <v>89</v>
      </c>
      <c r="B90" s="1" t="s">
        <v>117</v>
      </c>
      <c r="C90" s="1" t="s">
        <v>118</v>
      </c>
      <c r="D90" t="s">
        <v>119</v>
      </c>
      <c r="E90" s="1" t="s">
        <v>279</v>
      </c>
      <c r="F90" s="29">
        <v>3.8557377049180328</v>
      </c>
      <c r="G90" s="26">
        <f t="shared" si="1"/>
        <v>3.8557377049180328</v>
      </c>
    </row>
    <row r="91" spans="1:7" x14ac:dyDescent="0.25">
      <c r="A91">
        <v>90</v>
      </c>
      <c r="B91" s="1" t="s">
        <v>250</v>
      </c>
      <c r="C91" s="1" t="s">
        <v>122</v>
      </c>
      <c r="D91" t="s">
        <v>123</v>
      </c>
      <c r="E91" s="1" t="s">
        <v>280</v>
      </c>
      <c r="F91" s="29">
        <v>3.7945355191256831</v>
      </c>
      <c r="G91" s="26">
        <f t="shared" si="1"/>
        <v>3.7945355191256831</v>
      </c>
    </row>
    <row r="92" spans="1:7" x14ac:dyDescent="0.25">
      <c r="A92">
        <v>91</v>
      </c>
      <c r="B92" s="1" t="s">
        <v>5</v>
      </c>
      <c r="C92" s="1" t="s">
        <v>6</v>
      </c>
      <c r="D92" t="s">
        <v>7</v>
      </c>
      <c r="E92" s="1" t="s">
        <v>199</v>
      </c>
      <c r="F92" s="29">
        <v>2.9890710382513661</v>
      </c>
      <c r="G92" s="26">
        <f t="shared" si="1"/>
        <v>2.9890710382513661</v>
      </c>
    </row>
    <row r="93" spans="1:7" x14ac:dyDescent="0.25">
      <c r="A93">
        <v>92</v>
      </c>
      <c r="B93" s="1" t="s">
        <v>9</v>
      </c>
      <c r="C93" s="1" t="s">
        <v>10</v>
      </c>
      <c r="D93" t="s">
        <v>11</v>
      </c>
      <c r="E93" s="1" t="s">
        <v>281</v>
      </c>
      <c r="F93" s="29">
        <v>3.7748633879781419</v>
      </c>
      <c r="G93" s="26">
        <f t="shared" si="1"/>
        <v>3.7748633879781419</v>
      </c>
    </row>
    <row r="94" spans="1:7" x14ac:dyDescent="0.25">
      <c r="A94">
        <v>93</v>
      </c>
      <c r="B94" s="1" t="s">
        <v>13</v>
      </c>
      <c r="C94" s="1" t="s">
        <v>14</v>
      </c>
      <c r="D94" t="s">
        <v>15</v>
      </c>
      <c r="E94" s="1" t="s">
        <v>201</v>
      </c>
      <c r="F94" s="29">
        <v>3.1311475409836067</v>
      </c>
      <c r="G94" s="26">
        <f t="shared" si="1"/>
        <v>3.1311475409836067</v>
      </c>
    </row>
    <row r="95" spans="1:7" x14ac:dyDescent="0.25">
      <c r="A95">
        <v>94</v>
      </c>
      <c r="B95" s="1" t="s">
        <v>17</v>
      </c>
      <c r="C95" s="1" t="s">
        <v>18</v>
      </c>
      <c r="D95" t="s">
        <v>19</v>
      </c>
      <c r="E95" s="1" t="s">
        <v>282</v>
      </c>
      <c r="F95" s="29">
        <v>3.7606557377049179</v>
      </c>
      <c r="G95" s="26">
        <f t="shared" si="1"/>
        <v>3.7606557377049179</v>
      </c>
    </row>
    <row r="96" spans="1:7" x14ac:dyDescent="0.25">
      <c r="A96">
        <v>95</v>
      </c>
      <c r="B96" s="1" t="s">
        <v>21</v>
      </c>
      <c r="C96" s="1" t="s">
        <v>22</v>
      </c>
      <c r="D96" t="s">
        <v>23</v>
      </c>
      <c r="E96" s="1" t="s">
        <v>283</v>
      </c>
      <c r="F96" s="29">
        <v>3.8819672131147542</v>
      </c>
      <c r="G96" s="26">
        <f t="shared" si="1"/>
        <v>3.8819672131147542</v>
      </c>
    </row>
    <row r="97" spans="1:7" x14ac:dyDescent="0.25">
      <c r="A97">
        <v>96</v>
      </c>
      <c r="B97" s="1" t="s">
        <v>25</v>
      </c>
      <c r="C97" s="1" t="s">
        <v>26</v>
      </c>
      <c r="D97" t="s">
        <v>27</v>
      </c>
      <c r="E97" s="1" t="s">
        <v>284</v>
      </c>
      <c r="F97" s="29">
        <v>1.9967213114754099</v>
      </c>
      <c r="G97" s="26">
        <f t="shared" si="1"/>
        <v>1.9967213114754099</v>
      </c>
    </row>
    <row r="98" spans="1:7" x14ac:dyDescent="0.25">
      <c r="A98">
        <v>97</v>
      </c>
      <c r="B98" s="1" t="s">
        <v>29</v>
      </c>
      <c r="C98" s="1" t="s">
        <v>30</v>
      </c>
      <c r="D98" t="s">
        <v>31</v>
      </c>
      <c r="E98" s="1" t="s">
        <v>285</v>
      </c>
      <c r="F98" s="29">
        <v>3.0863387978142076</v>
      </c>
      <c r="G98" s="26">
        <f t="shared" si="1"/>
        <v>3.0863387978142076</v>
      </c>
    </row>
    <row r="99" spans="1:7" x14ac:dyDescent="0.25">
      <c r="A99">
        <v>98</v>
      </c>
      <c r="B99" s="1" t="s">
        <v>33</v>
      </c>
      <c r="C99" s="1" t="s">
        <v>34</v>
      </c>
      <c r="D99" t="s">
        <v>35</v>
      </c>
      <c r="E99" s="1" t="s">
        <v>286</v>
      </c>
      <c r="F99" s="29">
        <v>3.8459016393442624</v>
      </c>
      <c r="G99" s="26">
        <f t="shared" si="1"/>
        <v>3.8459016393442624</v>
      </c>
    </row>
    <row r="100" spans="1:7" x14ac:dyDescent="0.25">
      <c r="A100">
        <v>99</v>
      </c>
      <c r="B100" s="1" t="s">
        <v>37</v>
      </c>
      <c r="C100" s="1" t="s">
        <v>38</v>
      </c>
      <c r="D100" t="s">
        <v>39</v>
      </c>
      <c r="E100" s="1" t="s">
        <v>40</v>
      </c>
      <c r="F100" s="29">
        <v>3.3923497267759561</v>
      </c>
      <c r="G100" s="26">
        <f>F100</f>
        <v>3.3923497267759561</v>
      </c>
    </row>
    <row r="101" spans="1:7" x14ac:dyDescent="0.25">
      <c r="A101">
        <v>100</v>
      </c>
      <c r="B101" s="1" t="s">
        <v>41</v>
      </c>
      <c r="C101" s="1" t="s">
        <v>42</v>
      </c>
      <c r="D101" t="s">
        <v>43</v>
      </c>
      <c r="E101" s="1" t="s">
        <v>287</v>
      </c>
      <c r="F101" s="29">
        <v>3.4109289617486338</v>
      </c>
      <c r="G101" s="26">
        <f t="shared" si="1"/>
        <v>3.4109289617486338</v>
      </c>
    </row>
    <row r="102" spans="1:7" x14ac:dyDescent="0.25">
      <c r="A102">
        <v>101</v>
      </c>
      <c r="B102" s="1" t="s">
        <v>45</v>
      </c>
      <c r="C102" s="1" t="s">
        <v>46</v>
      </c>
      <c r="D102" t="s">
        <v>47</v>
      </c>
      <c r="E102" s="1" t="s">
        <v>288</v>
      </c>
      <c r="F102" s="29">
        <v>2.2896174863387979</v>
      </c>
      <c r="G102" s="26">
        <f t="shared" si="1"/>
        <v>2.2896174863387979</v>
      </c>
    </row>
    <row r="103" spans="1:7" x14ac:dyDescent="0.25">
      <c r="A103">
        <v>102</v>
      </c>
      <c r="B103" s="1" t="s">
        <v>49</v>
      </c>
      <c r="C103" s="1" t="s">
        <v>50</v>
      </c>
      <c r="D103" t="s">
        <v>51</v>
      </c>
      <c r="E103" s="1" t="s">
        <v>289</v>
      </c>
      <c r="F103" s="29">
        <v>3.4284153005464479</v>
      </c>
      <c r="G103" s="26">
        <f t="shared" si="1"/>
        <v>3.4284153005464479</v>
      </c>
    </row>
    <row r="104" spans="1:7" x14ac:dyDescent="0.25">
      <c r="A104">
        <v>103</v>
      </c>
      <c r="B104" s="1" t="s">
        <v>53</v>
      </c>
      <c r="C104" s="1" t="s">
        <v>54</v>
      </c>
      <c r="D104" t="s">
        <v>55</v>
      </c>
      <c r="E104" s="1" t="s">
        <v>290</v>
      </c>
      <c r="F104" s="29">
        <v>3.8579234972677594</v>
      </c>
      <c r="G104" s="26">
        <f t="shared" si="1"/>
        <v>3.8579234972677594</v>
      </c>
    </row>
    <row r="105" spans="1:7" x14ac:dyDescent="0.25">
      <c r="A105">
        <v>104</v>
      </c>
      <c r="B105" s="1" t="s">
        <v>57</v>
      </c>
      <c r="C105" s="1" t="s">
        <v>58</v>
      </c>
      <c r="D105" t="s">
        <v>59</v>
      </c>
      <c r="E105" s="1" t="s">
        <v>139</v>
      </c>
      <c r="F105" s="29">
        <v>3.8437158469945354</v>
      </c>
      <c r="G105" s="26">
        <f t="shared" si="1"/>
        <v>3.8437158469945354</v>
      </c>
    </row>
    <row r="106" spans="1:7" x14ac:dyDescent="0.25">
      <c r="A106">
        <v>105</v>
      </c>
      <c r="B106" s="1" t="s">
        <v>61</v>
      </c>
      <c r="C106" s="1" t="s">
        <v>62</v>
      </c>
      <c r="D106" t="s">
        <v>63</v>
      </c>
      <c r="E106" s="1" t="s">
        <v>140</v>
      </c>
      <c r="F106" s="29">
        <v>3.9540983606557378</v>
      </c>
      <c r="G106" s="26">
        <f t="shared" si="1"/>
        <v>3.9540983606557378</v>
      </c>
    </row>
    <row r="107" spans="1:7" x14ac:dyDescent="0.25">
      <c r="A107">
        <v>106</v>
      </c>
      <c r="B107" s="1" t="s">
        <v>65</v>
      </c>
      <c r="C107" s="1" t="s">
        <v>66</v>
      </c>
      <c r="D107" t="s">
        <v>67</v>
      </c>
      <c r="E107" s="1" t="s">
        <v>141</v>
      </c>
      <c r="F107" s="29">
        <v>2.5202185792349727</v>
      </c>
      <c r="G107" s="26">
        <f t="shared" si="1"/>
        <v>2.5202185792349727</v>
      </c>
    </row>
    <row r="108" spans="1:7" x14ac:dyDescent="0.25">
      <c r="A108">
        <v>107</v>
      </c>
      <c r="B108" s="1" t="s">
        <v>69</v>
      </c>
      <c r="C108" s="1" t="s">
        <v>70</v>
      </c>
      <c r="D108" t="s">
        <v>71</v>
      </c>
      <c r="E108" s="1" t="s">
        <v>291</v>
      </c>
      <c r="F108" s="29">
        <v>3.5005464480874315</v>
      </c>
      <c r="G108" s="26">
        <f t="shared" si="1"/>
        <v>3.5005464480874315</v>
      </c>
    </row>
    <row r="109" spans="1:7" x14ac:dyDescent="0.25">
      <c r="A109">
        <v>108</v>
      </c>
      <c r="B109" s="1" t="s">
        <v>73</v>
      </c>
      <c r="C109" s="1" t="s">
        <v>74</v>
      </c>
      <c r="D109" t="s">
        <v>75</v>
      </c>
      <c r="E109" s="1" t="s">
        <v>292</v>
      </c>
      <c r="F109" s="29">
        <v>4.0426229508196725</v>
      </c>
      <c r="G109" s="26">
        <f t="shared" si="1"/>
        <v>4.0426229508196725</v>
      </c>
    </row>
    <row r="110" spans="1:7" x14ac:dyDescent="0.25">
      <c r="A110">
        <v>109</v>
      </c>
      <c r="B110" s="1" t="s">
        <v>77</v>
      </c>
      <c r="C110" s="1" t="s">
        <v>78</v>
      </c>
      <c r="D110" t="s">
        <v>79</v>
      </c>
      <c r="E110" s="1" t="s">
        <v>293</v>
      </c>
      <c r="F110" s="29">
        <v>3.2612021857923499</v>
      </c>
      <c r="G110" s="26">
        <f>F110</f>
        <v>3.2612021857923499</v>
      </c>
    </row>
    <row r="111" spans="1:7" x14ac:dyDescent="0.25">
      <c r="A111">
        <v>110</v>
      </c>
      <c r="B111" s="1" t="s">
        <v>81</v>
      </c>
      <c r="C111" s="1" t="s">
        <v>82</v>
      </c>
      <c r="D111" t="s">
        <v>83</v>
      </c>
      <c r="E111" s="1" t="s">
        <v>294</v>
      </c>
      <c r="F111" s="29">
        <v>3.8732240437158469</v>
      </c>
      <c r="G111" s="26">
        <f t="shared" si="1"/>
        <v>3.8732240437158469</v>
      </c>
    </row>
    <row r="112" spans="1:7" x14ac:dyDescent="0.25">
      <c r="A112">
        <v>111</v>
      </c>
      <c r="B112" s="1" t="s">
        <v>85</v>
      </c>
      <c r="C112" s="1" t="s">
        <v>86</v>
      </c>
      <c r="D112" t="s">
        <v>87</v>
      </c>
      <c r="E112" s="1" t="s">
        <v>88</v>
      </c>
      <c r="F112" s="29">
        <v>2.5311475409836066</v>
      </c>
      <c r="G112" s="26">
        <f t="shared" si="1"/>
        <v>2.5311475409836066</v>
      </c>
    </row>
    <row r="113" spans="1:7" x14ac:dyDescent="0.25">
      <c r="A113">
        <v>112</v>
      </c>
      <c r="B113" s="1" t="s">
        <v>89</v>
      </c>
      <c r="C113" s="1" t="s">
        <v>90</v>
      </c>
      <c r="D113" t="s">
        <v>91</v>
      </c>
      <c r="E113" s="1" t="s">
        <v>295</v>
      </c>
      <c r="F113" s="29">
        <v>2.4819672131147539</v>
      </c>
      <c r="G113" s="26">
        <f t="shared" si="1"/>
        <v>2.4819672131147539</v>
      </c>
    </row>
    <row r="114" spans="1:7" x14ac:dyDescent="0.25">
      <c r="A114">
        <v>113</v>
      </c>
      <c r="B114" s="1" t="s">
        <v>93</v>
      </c>
      <c r="C114" s="1" t="s">
        <v>94</v>
      </c>
      <c r="D114" t="s">
        <v>95</v>
      </c>
      <c r="E114" s="1" t="s">
        <v>296</v>
      </c>
      <c r="F114" s="29">
        <v>3.7530054644808741</v>
      </c>
      <c r="G114" s="26">
        <f t="shared" si="1"/>
        <v>3.7530054644808741</v>
      </c>
    </row>
    <row r="115" spans="1:7" x14ac:dyDescent="0.25">
      <c r="A115">
        <v>114</v>
      </c>
      <c r="B115" s="1" t="s">
        <v>247</v>
      </c>
      <c r="C115" s="1" t="s">
        <v>98</v>
      </c>
      <c r="D115" t="s">
        <v>99</v>
      </c>
      <c r="E115" s="1" t="s">
        <v>297</v>
      </c>
      <c r="F115" s="29">
        <v>3.2262295081967212</v>
      </c>
      <c r="G115" s="26">
        <f t="shared" si="1"/>
        <v>3.2262295081967212</v>
      </c>
    </row>
    <row r="116" spans="1:7" x14ac:dyDescent="0.25">
      <c r="A116">
        <v>115</v>
      </c>
      <c r="B116" s="1" t="s">
        <v>101</v>
      </c>
      <c r="C116" s="1" t="s">
        <v>102</v>
      </c>
      <c r="D116" t="s">
        <v>103</v>
      </c>
      <c r="E116" s="1" t="s">
        <v>298</v>
      </c>
      <c r="F116" s="29">
        <v>3.3715846994535519</v>
      </c>
      <c r="G116" s="26">
        <f t="shared" si="1"/>
        <v>3.3715846994535519</v>
      </c>
    </row>
    <row r="117" spans="1:7" x14ac:dyDescent="0.25">
      <c r="A117">
        <v>116</v>
      </c>
      <c r="B117" s="1" t="s">
        <v>105</v>
      </c>
      <c r="C117" s="1" t="s">
        <v>106</v>
      </c>
      <c r="D117" t="s">
        <v>107</v>
      </c>
      <c r="E117" s="1" t="s">
        <v>299</v>
      </c>
      <c r="F117" s="29">
        <v>2.5114754098360654</v>
      </c>
      <c r="G117" s="26">
        <f t="shared" si="1"/>
        <v>2.5114754098360654</v>
      </c>
    </row>
    <row r="118" spans="1:7" x14ac:dyDescent="0.25">
      <c r="A118">
        <v>117</v>
      </c>
      <c r="B118" s="1" t="s">
        <v>109</v>
      </c>
      <c r="C118" s="1" t="s">
        <v>110</v>
      </c>
      <c r="D118" t="s">
        <v>111</v>
      </c>
      <c r="E118" s="1" t="s">
        <v>300</v>
      </c>
      <c r="F118" s="29">
        <v>3.1508196721311474</v>
      </c>
      <c r="G118" s="26">
        <f t="shared" si="1"/>
        <v>3.1508196721311474</v>
      </c>
    </row>
    <row r="119" spans="1:7" x14ac:dyDescent="0.25">
      <c r="A119">
        <v>118</v>
      </c>
      <c r="B119" s="1" t="s">
        <v>194</v>
      </c>
      <c r="C119" s="1" t="s">
        <v>114</v>
      </c>
      <c r="D119" t="s">
        <v>115</v>
      </c>
      <c r="E119" s="1" t="s">
        <v>301</v>
      </c>
      <c r="F119" s="29">
        <v>3.4961748633879783</v>
      </c>
      <c r="G119" s="26">
        <f>F119</f>
        <v>3.4961748633879783</v>
      </c>
    </row>
    <row r="120" spans="1:7" x14ac:dyDescent="0.25">
      <c r="A120">
        <v>119</v>
      </c>
      <c r="B120" s="1" t="s">
        <v>117</v>
      </c>
      <c r="C120" s="1" t="s">
        <v>118</v>
      </c>
      <c r="D120" t="s">
        <v>119</v>
      </c>
      <c r="E120" s="1" t="s">
        <v>302</v>
      </c>
      <c r="F120" s="29">
        <v>3.2426229508196722</v>
      </c>
      <c r="G120" s="26">
        <f t="shared" si="1"/>
        <v>3.2426229508196722</v>
      </c>
    </row>
    <row r="121" spans="1:7" x14ac:dyDescent="0.25">
      <c r="A121">
        <v>120</v>
      </c>
      <c r="B121" s="1" t="s">
        <v>121</v>
      </c>
      <c r="C121" s="1" t="s">
        <v>122</v>
      </c>
      <c r="D121" t="s">
        <v>123</v>
      </c>
      <c r="E121" s="1" t="s">
        <v>124</v>
      </c>
      <c r="F121" s="29">
        <v>3.7060109289617484</v>
      </c>
      <c r="G121" s="26">
        <f>F121</f>
        <v>3.7060109289617484</v>
      </c>
    </row>
    <row r="122" spans="1:7" x14ac:dyDescent="0.25">
      <c r="A122">
        <v>121</v>
      </c>
      <c r="B122" s="1" t="s">
        <v>5</v>
      </c>
      <c r="C122" s="1" t="s">
        <v>6</v>
      </c>
      <c r="D122" t="s">
        <v>7</v>
      </c>
      <c r="E122" s="1" t="s">
        <v>303</v>
      </c>
      <c r="F122" s="29">
        <v>3.1792349726775955</v>
      </c>
      <c r="G122" s="26">
        <f t="shared" si="1"/>
        <v>3.1792349726775955</v>
      </c>
    </row>
    <row r="123" spans="1:7" x14ac:dyDescent="0.25">
      <c r="A123">
        <v>122</v>
      </c>
      <c r="B123" s="1" t="s">
        <v>9</v>
      </c>
      <c r="C123" s="1" t="s">
        <v>10</v>
      </c>
      <c r="D123" t="s">
        <v>11</v>
      </c>
      <c r="E123" s="1" t="s">
        <v>304</v>
      </c>
      <c r="F123" s="29">
        <v>3.8437158469945354</v>
      </c>
      <c r="G123" s="26">
        <f t="shared" si="1"/>
        <v>3.8437158469945354</v>
      </c>
    </row>
    <row r="124" spans="1:7" x14ac:dyDescent="0.25">
      <c r="A124">
        <v>123</v>
      </c>
      <c r="B124" s="1" t="s">
        <v>13</v>
      </c>
      <c r="C124" s="1" t="s">
        <v>14</v>
      </c>
      <c r="D124" t="s">
        <v>15</v>
      </c>
      <c r="E124" s="1" t="s">
        <v>305</v>
      </c>
      <c r="F124" s="29">
        <v>3.2142076502732242</v>
      </c>
      <c r="G124" s="26">
        <f t="shared" si="1"/>
        <v>3.2142076502732242</v>
      </c>
    </row>
    <row r="125" spans="1:7" x14ac:dyDescent="0.25">
      <c r="A125">
        <v>124</v>
      </c>
      <c r="B125" s="1" t="s">
        <v>17</v>
      </c>
      <c r="C125" s="1" t="s">
        <v>18</v>
      </c>
      <c r="D125" t="s">
        <v>19</v>
      </c>
      <c r="E125" s="1" t="s">
        <v>306</v>
      </c>
      <c r="F125" s="29">
        <v>3.8185792349726775</v>
      </c>
      <c r="G125" s="26">
        <f t="shared" si="1"/>
        <v>3.8185792349726775</v>
      </c>
    </row>
    <row r="126" spans="1:7" x14ac:dyDescent="0.25">
      <c r="A126">
        <v>125</v>
      </c>
      <c r="B126" s="1" t="s">
        <v>21</v>
      </c>
      <c r="C126" s="1" t="s">
        <v>22</v>
      </c>
      <c r="D126" t="s">
        <v>23</v>
      </c>
      <c r="E126" s="1" t="s">
        <v>307</v>
      </c>
      <c r="F126" s="29">
        <v>4.0338797814207652</v>
      </c>
      <c r="G126" s="26">
        <f t="shared" si="1"/>
        <v>4.0338797814207652</v>
      </c>
    </row>
    <row r="127" spans="1:7" x14ac:dyDescent="0.25">
      <c r="A127">
        <v>126</v>
      </c>
      <c r="B127" s="1" t="s">
        <v>25</v>
      </c>
      <c r="C127" s="1" t="s">
        <v>26</v>
      </c>
      <c r="D127" t="s">
        <v>27</v>
      </c>
      <c r="E127" s="1" t="s">
        <v>165</v>
      </c>
      <c r="F127" s="29">
        <v>2.4415300546448089</v>
      </c>
      <c r="G127" s="26">
        <f t="shared" si="1"/>
        <v>2.4415300546448089</v>
      </c>
    </row>
    <row r="128" spans="1:7" x14ac:dyDescent="0.25">
      <c r="A128">
        <v>127</v>
      </c>
      <c r="B128" s="1" t="s">
        <v>29</v>
      </c>
      <c r="C128" s="1" t="s">
        <v>30</v>
      </c>
      <c r="D128" t="s">
        <v>31</v>
      </c>
      <c r="E128" s="1" t="s">
        <v>308</v>
      </c>
      <c r="F128" s="29">
        <v>3.4360655737704917</v>
      </c>
      <c r="G128" s="26">
        <f t="shared" si="1"/>
        <v>3.4360655737704917</v>
      </c>
    </row>
    <row r="129" spans="1:7" x14ac:dyDescent="0.25">
      <c r="A129">
        <v>128</v>
      </c>
      <c r="B129" s="1" t="s">
        <v>33</v>
      </c>
      <c r="C129" s="1" t="s">
        <v>34</v>
      </c>
      <c r="D129" t="s">
        <v>35</v>
      </c>
      <c r="E129" s="1" t="s">
        <v>309</v>
      </c>
      <c r="F129" s="29">
        <v>4.5464480874316937</v>
      </c>
      <c r="G129" s="26">
        <f t="shared" si="1"/>
        <v>4.5464480874316937</v>
      </c>
    </row>
    <row r="130" spans="1:7" x14ac:dyDescent="0.25">
      <c r="A130">
        <v>129</v>
      </c>
      <c r="B130" s="1" t="s">
        <v>37</v>
      </c>
      <c r="C130" s="1" t="s">
        <v>38</v>
      </c>
      <c r="D130" t="s">
        <v>39</v>
      </c>
      <c r="E130" s="1" t="s">
        <v>310</v>
      </c>
      <c r="F130" s="29">
        <v>2.3792349726775956</v>
      </c>
      <c r="G130" s="26">
        <f>F130</f>
        <v>2.3792349726775956</v>
      </c>
    </row>
    <row r="131" spans="1:7" x14ac:dyDescent="0.25">
      <c r="A131">
        <v>130</v>
      </c>
      <c r="B131" s="1" t="s">
        <v>41</v>
      </c>
      <c r="C131" s="1" t="s">
        <v>42</v>
      </c>
      <c r="D131" t="s">
        <v>43</v>
      </c>
      <c r="E131" s="1" t="s">
        <v>311</v>
      </c>
      <c r="F131" s="29">
        <v>3.5715846994535521</v>
      </c>
      <c r="G131" s="26">
        <f t="shared" si="1"/>
        <v>3.5715846994535521</v>
      </c>
    </row>
    <row r="132" spans="1:7" x14ac:dyDescent="0.25">
      <c r="A132">
        <v>131</v>
      </c>
      <c r="B132" s="1" t="s">
        <v>45</v>
      </c>
      <c r="C132" s="1" t="s">
        <v>46</v>
      </c>
      <c r="D132" t="s">
        <v>47</v>
      </c>
      <c r="E132" s="1" t="s">
        <v>312</v>
      </c>
      <c r="F132" s="29">
        <v>2.9989071038251365</v>
      </c>
      <c r="G132" s="26">
        <f t="shared" si="1"/>
        <v>2.9989071038251365</v>
      </c>
    </row>
    <row r="133" spans="1:7" x14ac:dyDescent="0.25">
      <c r="A133">
        <v>132</v>
      </c>
      <c r="B133" s="1" t="s">
        <v>49</v>
      </c>
      <c r="C133" s="1" t="s">
        <v>50</v>
      </c>
      <c r="D133" t="s">
        <v>51</v>
      </c>
      <c r="E133" s="1" t="s">
        <v>173</v>
      </c>
      <c r="F133" s="29">
        <v>3.7322404371584699</v>
      </c>
      <c r="G133" s="26">
        <f t="shared" ref="G133:G138" si="2">F133</f>
        <v>3.7322404371584699</v>
      </c>
    </row>
    <row r="134" spans="1:7" x14ac:dyDescent="0.25">
      <c r="A134">
        <v>133</v>
      </c>
      <c r="B134" s="1" t="s">
        <v>53</v>
      </c>
      <c r="C134" s="1" t="s">
        <v>54</v>
      </c>
      <c r="D134" t="s">
        <v>55</v>
      </c>
      <c r="E134" s="1" t="s">
        <v>313</v>
      </c>
      <c r="F134" s="29">
        <v>4.3573770491803279</v>
      </c>
      <c r="G134" s="26">
        <f t="shared" si="2"/>
        <v>4.3573770491803279</v>
      </c>
    </row>
    <row r="135" spans="1:7" x14ac:dyDescent="0.25">
      <c r="A135">
        <v>134</v>
      </c>
      <c r="B135" s="1" t="s">
        <v>57</v>
      </c>
      <c r="C135" s="1" t="s">
        <v>58</v>
      </c>
      <c r="D135" t="s">
        <v>59</v>
      </c>
      <c r="E135" s="1" t="s">
        <v>314</v>
      </c>
      <c r="F135" s="29">
        <v>3.5726775956284151</v>
      </c>
      <c r="G135" s="26">
        <f t="shared" si="2"/>
        <v>3.5726775956284151</v>
      </c>
    </row>
    <row r="136" spans="1:7" x14ac:dyDescent="0.25">
      <c r="A136">
        <v>135</v>
      </c>
      <c r="B136" s="1" t="s">
        <v>61</v>
      </c>
      <c r="C136" s="1" t="s">
        <v>62</v>
      </c>
      <c r="D136" t="s">
        <v>63</v>
      </c>
      <c r="E136" s="1" t="s">
        <v>315</v>
      </c>
      <c r="F136" s="29">
        <v>4.1726775956284152</v>
      </c>
      <c r="G136" s="26">
        <f t="shared" si="2"/>
        <v>4.1726775956284152</v>
      </c>
    </row>
    <row r="137" spans="1:7" x14ac:dyDescent="0.25">
      <c r="A137">
        <v>136</v>
      </c>
      <c r="B137" s="1" t="s">
        <v>65</v>
      </c>
      <c r="C137" s="1" t="s">
        <v>66</v>
      </c>
      <c r="D137" t="s">
        <v>67</v>
      </c>
      <c r="E137" s="1" t="s">
        <v>180</v>
      </c>
      <c r="F137" s="29">
        <v>2.9409836065573769</v>
      </c>
      <c r="G137" s="26">
        <f t="shared" si="2"/>
        <v>2.9409836065573769</v>
      </c>
    </row>
    <row r="138" spans="1:7" x14ac:dyDescent="0.25">
      <c r="A138">
        <v>137</v>
      </c>
      <c r="B138" s="1" t="s">
        <v>69</v>
      </c>
      <c r="C138" s="1" t="s">
        <v>70</v>
      </c>
      <c r="D138" t="s">
        <v>71</v>
      </c>
      <c r="E138" s="1" t="s">
        <v>316</v>
      </c>
      <c r="F138" s="29">
        <v>3.7049180327868854</v>
      </c>
      <c r="G138" s="26">
        <f t="shared" si="2"/>
        <v>3.7049180327868854</v>
      </c>
    </row>
    <row r="139" spans="1:7" x14ac:dyDescent="0.25">
      <c r="A139">
        <v>138</v>
      </c>
      <c r="B139" s="1" t="s">
        <v>143</v>
      </c>
      <c r="C139" s="1" t="s">
        <v>74</v>
      </c>
      <c r="D139" t="s">
        <v>75</v>
      </c>
      <c r="E139" s="1" t="s">
        <v>144</v>
      </c>
      <c r="F139" s="29">
        <v>2.4284153005464479</v>
      </c>
      <c r="G139" s="26">
        <f>F139</f>
        <v>2.4284153005464479</v>
      </c>
    </row>
    <row r="140" spans="1:7" x14ac:dyDescent="0.25">
      <c r="A140">
        <v>139</v>
      </c>
      <c r="B140" s="1" t="s">
        <v>77</v>
      </c>
      <c r="C140" s="1" t="s">
        <v>78</v>
      </c>
      <c r="D140" t="s">
        <v>79</v>
      </c>
      <c r="E140" s="1" t="s">
        <v>317</v>
      </c>
      <c r="F140" s="29">
        <v>3.3704918032786884</v>
      </c>
      <c r="G140" s="26">
        <f>F140</f>
        <v>3.3704918032786884</v>
      </c>
    </row>
    <row r="141" spans="1:7" x14ac:dyDescent="0.25">
      <c r="A141">
        <v>140</v>
      </c>
      <c r="B141" s="1" t="s">
        <v>81</v>
      </c>
      <c r="C141" s="1" t="s">
        <v>82</v>
      </c>
      <c r="D141" t="s">
        <v>83</v>
      </c>
      <c r="E141" s="1" t="s">
        <v>146</v>
      </c>
      <c r="F141" s="29">
        <v>3.5868852459016392</v>
      </c>
      <c r="G141" s="26">
        <f t="shared" ref="G141:G148" si="3">F141</f>
        <v>3.5868852459016392</v>
      </c>
    </row>
    <row r="142" spans="1:7" x14ac:dyDescent="0.25">
      <c r="A142">
        <v>141</v>
      </c>
      <c r="B142" s="1" t="s">
        <v>85</v>
      </c>
      <c r="C142" s="1" t="s">
        <v>86</v>
      </c>
      <c r="D142" t="s">
        <v>87</v>
      </c>
      <c r="E142" s="1" t="s">
        <v>318</v>
      </c>
      <c r="F142" s="29">
        <v>3.7125683060109291</v>
      </c>
      <c r="G142" s="26">
        <f t="shared" si="3"/>
        <v>3.7125683060109291</v>
      </c>
    </row>
    <row r="143" spans="1:7" x14ac:dyDescent="0.25">
      <c r="A143">
        <v>142</v>
      </c>
      <c r="B143" s="1" t="s">
        <v>89</v>
      </c>
      <c r="C143" s="1" t="s">
        <v>90</v>
      </c>
      <c r="D143" t="s">
        <v>91</v>
      </c>
      <c r="E143" s="1" t="s">
        <v>187</v>
      </c>
      <c r="F143" s="29">
        <v>2.2688524590163937</v>
      </c>
      <c r="G143" s="26">
        <f t="shared" si="3"/>
        <v>2.2688524590163937</v>
      </c>
    </row>
    <row r="144" spans="1:7" x14ac:dyDescent="0.25">
      <c r="A144">
        <v>143</v>
      </c>
      <c r="B144" s="1" t="s">
        <v>93</v>
      </c>
      <c r="C144" s="1" t="s">
        <v>94</v>
      </c>
      <c r="D144" t="s">
        <v>95</v>
      </c>
      <c r="E144" s="1" t="s">
        <v>319</v>
      </c>
      <c r="F144" s="29">
        <v>4.1355191256830599</v>
      </c>
      <c r="G144" s="26">
        <f t="shared" si="3"/>
        <v>4.1355191256830599</v>
      </c>
    </row>
    <row r="145" spans="1:7" x14ac:dyDescent="0.25">
      <c r="A145">
        <v>144</v>
      </c>
      <c r="B145" s="1" t="s">
        <v>97</v>
      </c>
      <c r="C145" s="1" t="s">
        <v>98</v>
      </c>
      <c r="D145" t="s">
        <v>99</v>
      </c>
      <c r="E145" s="1" t="s">
        <v>100</v>
      </c>
      <c r="F145" s="29">
        <v>2.3803278688524592</v>
      </c>
      <c r="G145" s="26">
        <f>F145</f>
        <v>2.3803278688524592</v>
      </c>
    </row>
    <row r="146" spans="1:7" x14ac:dyDescent="0.25">
      <c r="A146">
        <v>145</v>
      </c>
      <c r="B146" s="1" t="s">
        <v>101</v>
      </c>
      <c r="C146" s="1" t="s">
        <v>102</v>
      </c>
      <c r="D146" t="s">
        <v>103</v>
      </c>
      <c r="E146" s="1" t="s">
        <v>153</v>
      </c>
      <c r="F146" s="29">
        <v>3.7693989071038252</v>
      </c>
      <c r="G146" s="26">
        <f t="shared" si="3"/>
        <v>3.7693989071038252</v>
      </c>
    </row>
    <row r="147" spans="1:7" x14ac:dyDescent="0.25">
      <c r="A147">
        <v>146</v>
      </c>
      <c r="B147" s="1" t="s">
        <v>105</v>
      </c>
      <c r="C147" s="1" t="s">
        <v>106</v>
      </c>
      <c r="D147" t="s">
        <v>107</v>
      </c>
      <c r="E147" s="1" t="s">
        <v>320</v>
      </c>
      <c r="F147" s="29">
        <v>2.8601092896174864</v>
      </c>
      <c r="G147" s="26">
        <f t="shared" si="3"/>
        <v>2.8601092896174864</v>
      </c>
    </row>
    <row r="148" spans="1:7" x14ac:dyDescent="0.25">
      <c r="A148">
        <v>147</v>
      </c>
      <c r="B148" s="1" t="s">
        <v>109</v>
      </c>
      <c r="C148" s="1" t="s">
        <v>110</v>
      </c>
      <c r="D148" t="s">
        <v>111</v>
      </c>
      <c r="E148" s="1" t="s">
        <v>193</v>
      </c>
      <c r="F148" s="29">
        <v>4.3092896174863391</v>
      </c>
      <c r="G148" s="26">
        <f t="shared" si="3"/>
        <v>4.3092896174863391</v>
      </c>
    </row>
    <row r="149" spans="1:7" x14ac:dyDescent="0.25">
      <c r="A149">
        <v>148</v>
      </c>
      <c r="B149" s="1" t="s">
        <v>194</v>
      </c>
      <c r="C149" s="1" t="s">
        <v>114</v>
      </c>
      <c r="D149" t="s">
        <v>115</v>
      </c>
      <c r="E149" s="1" t="s">
        <v>195</v>
      </c>
      <c r="F149" s="29">
        <v>3.4382513661202188</v>
      </c>
      <c r="G149" s="26">
        <f t="shared" ref="G149:G154" si="4">F149</f>
        <v>3.4382513661202188</v>
      </c>
    </row>
    <row r="150" spans="1:7" x14ac:dyDescent="0.25">
      <c r="A150">
        <v>149</v>
      </c>
      <c r="B150" s="1" t="s">
        <v>196</v>
      </c>
      <c r="C150" s="1" t="s">
        <v>118</v>
      </c>
      <c r="D150" t="s">
        <v>119</v>
      </c>
      <c r="E150" s="1" t="s">
        <v>197</v>
      </c>
      <c r="F150" s="29">
        <v>3.2699453551912567</v>
      </c>
      <c r="G150" s="26">
        <f t="shared" si="4"/>
        <v>3.2699453551912567</v>
      </c>
    </row>
    <row r="151" spans="1:7" x14ac:dyDescent="0.25">
      <c r="A151">
        <v>150</v>
      </c>
      <c r="B151" s="1" t="s">
        <v>121</v>
      </c>
      <c r="C151" s="1" t="s">
        <v>122</v>
      </c>
      <c r="D151" t="s">
        <v>123</v>
      </c>
      <c r="E151" s="1" t="s">
        <v>158</v>
      </c>
      <c r="F151" s="29">
        <v>3.5639344262295083</v>
      </c>
      <c r="G151" s="26">
        <f t="shared" si="4"/>
        <v>3.5639344262295083</v>
      </c>
    </row>
    <row r="152" spans="1:7" x14ac:dyDescent="0.25">
      <c r="A152">
        <v>151</v>
      </c>
      <c r="B152" s="1" t="s">
        <v>321</v>
      </c>
      <c r="C152" s="1" t="s">
        <v>6</v>
      </c>
      <c r="D152" t="s">
        <v>7</v>
      </c>
      <c r="E152" s="1" t="s">
        <v>322</v>
      </c>
      <c r="F152" s="29">
        <v>2.9245901639344263</v>
      </c>
      <c r="G152" s="26">
        <f t="shared" si="4"/>
        <v>2.9245901639344263</v>
      </c>
    </row>
    <row r="153" spans="1:7" x14ac:dyDescent="0.25">
      <c r="A153">
        <v>152</v>
      </c>
      <c r="B153" s="1" t="s">
        <v>160</v>
      </c>
      <c r="C153" s="1" t="s">
        <v>10</v>
      </c>
      <c r="D153" t="s">
        <v>11</v>
      </c>
      <c r="E153" s="1" t="s">
        <v>323</v>
      </c>
      <c r="F153" s="29">
        <v>3.2393442622950821</v>
      </c>
      <c r="G153" s="26">
        <f t="shared" si="4"/>
        <v>3.2393442622950821</v>
      </c>
    </row>
    <row r="154" spans="1:7" x14ac:dyDescent="0.25">
      <c r="A154">
        <v>153</v>
      </c>
      <c r="B154" s="1" t="s">
        <v>13</v>
      </c>
      <c r="C154" s="1" t="s">
        <v>14</v>
      </c>
      <c r="D154" t="s">
        <v>15</v>
      </c>
      <c r="E154" s="1" t="s">
        <v>324</v>
      </c>
      <c r="F154" s="29">
        <v>3.7224043715846995</v>
      </c>
      <c r="G154" s="26">
        <f t="shared" si="4"/>
        <v>3.7224043715846995</v>
      </c>
    </row>
    <row r="155" spans="1:7" x14ac:dyDescent="0.25">
      <c r="A155">
        <v>154</v>
      </c>
      <c r="B155" s="1" t="s">
        <v>17</v>
      </c>
      <c r="C155" s="1" t="s">
        <v>18</v>
      </c>
      <c r="D155" t="s">
        <v>19</v>
      </c>
      <c r="E155" s="1" t="s">
        <v>325</v>
      </c>
      <c r="F155" s="29">
        <v>3.918032786885246</v>
      </c>
      <c r="G155" s="26">
        <f t="shared" ref="G155:G156" si="5">F155</f>
        <v>3.918032786885246</v>
      </c>
    </row>
    <row r="156" spans="1:7" x14ac:dyDescent="0.25">
      <c r="A156">
        <v>155</v>
      </c>
      <c r="B156" s="1" t="s">
        <v>21</v>
      </c>
      <c r="C156" s="1" t="s">
        <v>22</v>
      </c>
      <c r="D156" t="s">
        <v>23</v>
      </c>
      <c r="E156" s="1" t="s">
        <v>204</v>
      </c>
      <c r="F156" s="29">
        <v>3.9519125683060108</v>
      </c>
      <c r="G156" s="26">
        <f t="shared" si="5"/>
        <v>3.9519125683060108</v>
      </c>
    </row>
    <row r="157" spans="1:7" x14ac:dyDescent="0.25">
      <c r="A157">
        <v>156</v>
      </c>
      <c r="B157" s="1" t="s">
        <v>205</v>
      </c>
      <c r="C157" s="1" t="s">
        <v>26</v>
      </c>
      <c r="D157" t="s">
        <v>27</v>
      </c>
      <c r="E157" s="1" t="s">
        <v>326</v>
      </c>
      <c r="F157" s="29">
        <v>2.6885245901639343</v>
      </c>
      <c r="G157" s="26">
        <f>F157</f>
        <v>2.6885245901639343</v>
      </c>
    </row>
    <row r="158" spans="1:7" x14ac:dyDescent="0.25">
      <c r="A158">
        <v>157</v>
      </c>
      <c r="B158" s="1" t="s">
        <v>166</v>
      </c>
      <c r="C158" s="1" t="s">
        <v>30</v>
      </c>
      <c r="D158" t="s">
        <v>31</v>
      </c>
      <c r="E158" s="1" t="s">
        <v>167</v>
      </c>
      <c r="F158" s="29">
        <v>2.875409836065574</v>
      </c>
      <c r="G158" s="26">
        <f>F158</f>
        <v>2.875409836065574</v>
      </c>
    </row>
    <row r="159" spans="1:7" x14ac:dyDescent="0.25">
      <c r="A159">
        <v>158</v>
      </c>
      <c r="B159" s="1" t="s">
        <v>168</v>
      </c>
      <c r="C159" s="1" t="s">
        <v>34</v>
      </c>
      <c r="D159" t="s">
        <v>35</v>
      </c>
      <c r="E159" s="1" t="s">
        <v>327</v>
      </c>
      <c r="F159" s="29">
        <v>4.1814207650273225</v>
      </c>
      <c r="G159" s="26">
        <f>F159</f>
        <v>4.1814207650273225</v>
      </c>
    </row>
    <row r="160" spans="1:7" x14ac:dyDescent="0.25">
      <c r="A160">
        <v>159</v>
      </c>
      <c r="B160" s="1" t="s">
        <v>37</v>
      </c>
      <c r="C160" s="1" t="s">
        <v>38</v>
      </c>
      <c r="D160" t="s">
        <v>39</v>
      </c>
      <c r="E160" s="1" t="s">
        <v>133</v>
      </c>
      <c r="F160" s="29">
        <v>4.2371584699453555</v>
      </c>
      <c r="G160" s="26">
        <f>F160</f>
        <v>4.2371584699453555</v>
      </c>
    </row>
    <row r="161" spans="1:7" x14ac:dyDescent="0.25">
      <c r="A161">
        <v>160</v>
      </c>
      <c r="B161" s="1" t="s">
        <v>134</v>
      </c>
      <c r="C161" s="1" t="s">
        <v>42</v>
      </c>
      <c r="D161" t="s">
        <v>43</v>
      </c>
      <c r="E161" s="1" t="s">
        <v>135</v>
      </c>
      <c r="F161" s="29">
        <v>3.374863387978142</v>
      </c>
      <c r="G161" s="26">
        <f>F161</f>
        <v>3.374863387978142</v>
      </c>
    </row>
    <row r="162" spans="1:7" x14ac:dyDescent="0.25">
      <c r="A162">
        <v>161</v>
      </c>
      <c r="B162" s="1" t="s">
        <v>45</v>
      </c>
      <c r="C162" s="1" t="s">
        <v>46</v>
      </c>
      <c r="D162" t="s">
        <v>47</v>
      </c>
      <c r="E162" s="1" t="s">
        <v>328</v>
      </c>
      <c r="F162" s="29">
        <v>2.1071038251366119</v>
      </c>
      <c r="G162" s="26">
        <f t="shared" ref="G162" si="6">F162</f>
        <v>2.1071038251366119</v>
      </c>
    </row>
    <row r="163" spans="1:7" x14ac:dyDescent="0.25">
      <c r="A163">
        <v>162</v>
      </c>
      <c r="B163" s="1" t="s">
        <v>213</v>
      </c>
      <c r="C163" s="1" t="s">
        <v>50</v>
      </c>
      <c r="D163" t="s">
        <v>51</v>
      </c>
      <c r="E163" s="1" t="s">
        <v>214</v>
      </c>
      <c r="F163" s="29">
        <v>3.3857923497267759</v>
      </c>
      <c r="G163" s="26">
        <f>F163</f>
        <v>3.3857923497267759</v>
      </c>
    </row>
    <row r="164" spans="1:7" x14ac:dyDescent="0.25">
      <c r="A164">
        <v>163</v>
      </c>
      <c r="B164" s="1" t="s">
        <v>174</v>
      </c>
      <c r="C164" s="1" t="s">
        <v>54</v>
      </c>
      <c r="D164" t="s">
        <v>55</v>
      </c>
      <c r="E164" s="1" t="s">
        <v>329</v>
      </c>
      <c r="F164" s="29">
        <v>3.3551912568306013</v>
      </c>
      <c r="G164" s="26">
        <f>F164</f>
        <v>3.3551912568306013</v>
      </c>
    </row>
    <row r="165" spans="1:7" x14ac:dyDescent="0.25">
      <c r="A165">
        <v>164</v>
      </c>
      <c r="B165" s="1" t="s">
        <v>176</v>
      </c>
      <c r="C165" s="1" t="s">
        <v>58</v>
      </c>
      <c r="D165" t="s">
        <v>59</v>
      </c>
      <c r="E165" s="1" t="s">
        <v>330</v>
      </c>
      <c r="F165" s="29">
        <v>3.930054644808743</v>
      </c>
      <c r="G165" s="26">
        <f>F165</f>
        <v>3.930054644808743</v>
      </c>
    </row>
    <row r="166" spans="1:7" x14ac:dyDescent="0.25">
      <c r="A166">
        <v>165</v>
      </c>
      <c r="B166" s="1" t="s">
        <v>178</v>
      </c>
      <c r="C166" s="1" t="s">
        <v>62</v>
      </c>
      <c r="D166" t="s">
        <v>63</v>
      </c>
      <c r="E166" s="1" t="s">
        <v>179</v>
      </c>
      <c r="F166" s="29">
        <v>3.512568306010929</v>
      </c>
      <c r="G166" s="26">
        <f>F166</f>
        <v>3.512568306010929</v>
      </c>
    </row>
    <row r="167" spans="1:7" x14ac:dyDescent="0.25">
      <c r="A167">
        <v>166</v>
      </c>
      <c r="B167" s="1" t="s">
        <v>65</v>
      </c>
      <c r="C167" s="1" t="s">
        <v>66</v>
      </c>
      <c r="D167" t="s">
        <v>67</v>
      </c>
      <c r="E167" s="1" t="s">
        <v>331</v>
      </c>
      <c r="F167" s="29">
        <v>2.3759562841530055</v>
      </c>
      <c r="G167" s="26">
        <f t="shared" ref="G167" si="7">F167</f>
        <v>2.3759562841530055</v>
      </c>
    </row>
    <row r="168" spans="1:7" x14ac:dyDescent="0.25">
      <c r="A168">
        <v>167</v>
      </c>
      <c r="B168" s="1" t="s">
        <v>220</v>
      </c>
      <c r="C168" s="1" t="s">
        <v>70</v>
      </c>
      <c r="D168" t="s">
        <v>71</v>
      </c>
      <c r="E168" s="1" t="s">
        <v>221</v>
      </c>
      <c r="F168" s="29">
        <v>2.2863387978142078</v>
      </c>
      <c r="G168" s="26">
        <f>F168</f>
        <v>2.2863387978142078</v>
      </c>
    </row>
    <row r="169" spans="1:7" x14ac:dyDescent="0.25">
      <c r="A169">
        <v>168</v>
      </c>
      <c r="B169" s="1" t="s">
        <v>143</v>
      </c>
      <c r="C169" s="1" t="s">
        <v>74</v>
      </c>
      <c r="D169" t="s">
        <v>75</v>
      </c>
      <c r="E169" s="1" t="s">
        <v>182</v>
      </c>
      <c r="F169" s="29">
        <v>3.4469945355191256</v>
      </c>
      <c r="G169" s="26">
        <f>F169</f>
        <v>3.4469945355191256</v>
      </c>
    </row>
    <row r="170" spans="1:7" x14ac:dyDescent="0.25">
      <c r="A170">
        <v>169</v>
      </c>
      <c r="B170" s="1" t="s">
        <v>77</v>
      </c>
      <c r="C170" s="1" t="s">
        <v>78</v>
      </c>
      <c r="D170" t="s">
        <v>79</v>
      </c>
      <c r="E170" s="1" t="s">
        <v>80</v>
      </c>
      <c r="F170" s="29">
        <v>2.9344262295081966</v>
      </c>
      <c r="G170" s="26">
        <f>F170</f>
        <v>2.9344262295081966</v>
      </c>
    </row>
    <row r="171" spans="1:7" x14ac:dyDescent="0.25">
      <c r="A171">
        <v>170</v>
      </c>
      <c r="B171" s="1" t="s">
        <v>81</v>
      </c>
      <c r="C171" s="1" t="s">
        <v>82</v>
      </c>
      <c r="D171" t="s">
        <v>83</v>
      </c>
      <c r="E171" s="1" t="s">
        <v>332</v>
      </c>
      <c r="F171" s="29">
        <v>3.7726775956284153</v>
      </c>
      <c r="G171" s="26">
        <f t="shared" ref="G171" si="8">F171</f>
        <v>3.7726775956284153</v>
      </c>
    </row>
    <row r="172" spans="1:7" x14ac:dyDescent="0.25">
      <c r="A172">
        <v>171</v>
      </c>
      <c r="B172" s="1" t="s">
        <v>147</v>
      </c>
      <c r="C172" s="1" t="s">
        <v>86</v>
      </c>
      <c r="D172" t="s">
        <v>87</v>
      </c>
      <c r="E172" s="1" t="s">
        <v>148</v>
      </c>
      <c r="F172" s="29">
        <v>2.512568306010929</v>
      </c>
      <c r="G172" s="26">
        <f>F172</f>
        <v>2.512568306010929</v>
      </c>
    </row>
    <row r="173" spans="1:7" x14ac:dyDescent="0.25">
      <c r="A173">
        <v>172</v>
      </c>
      <c r="B173" s="1" t="s">
        <v>89</v>
      </c>
      <c r="C173" s="1" t="s">
        <v>90</v>
      </c>
      <c r="D173" t="s">
        <v>91</v>
      </c>
      <c r="E173" s="1" t="s">
        <v>226</v>
      </c>
      <c r="F173" s="29">
        <v>2.0295081967213116</v>
      </c>
      <c r="G173" s="26">
        <f t="shared" ref="G173" si="9">F173</f>
        <v>2.0295081967213116</v>
      </c>
    </row>
    <row r="174" spans="1:7" x14ac:dyDescent="0.25">
      <c r="A174">
        <v>173</v>
      </c>
      <c r="B174" s="1" t="s">
        <v>150</v>
      </c>
      <c r="C174" s="1" t="s">
        <v>94</v>
      </c>
      <c r="D174" t="s">
        <v>95</v>
      </c>
      <c r="E174" s="1" t="s">
        <v>333</v>
      </c>
      <c r="F174" s="29">
        <v>3.4098360655737703</v>
      </c>
      <c r="G174" s="26">
        <f>F174</f>
        <v>3.4098360655737703</v>
      </c>
    </row>
    <row r="175" spans="1:7" x14ac:dyDescent="0.25">
      <c r="A175">
        <v>174</v>
      </c>
      <c r="B175" s="1" t="s">
        <v>97</v>
      </c>
      <c r="C175" s="1" t="s">
        <v>98</v>
      </c>
      <c r="D175" t="s">
        <v>99</v>
      </c>
      <c r="E175" s="1" t="s">
        <v>152</v>
      </c>
      <c r="F175" s="29">
        <v>2.6360655737704919</v>
      </c>
      <c r="G175" s="26">
        <f>F175</f>
        <v>2.6360655737704919</v>
      </c>
    </row>
    <row r="176" spans="1:7" x14ac:dyDescent="0.25">
      <c r="A176">
        <v>175</v>
      </c>
      <c r="B176" s="1" t="s">
        <v>190</v>
      </c>
      <c r="C176" s="1" t="s">
        <v>102</v>
      </c>
      <c r="D176" t="s">
        <v>103</v>
      </c>
      <c r="E176" s="1" t="s">
        <v>334</v>
      </c>
      <c r="F176" s="29">
        <v>3.6098360655737705</v>
      </c>
      <c r="G176" s="26">
        <f>F176</f>
        <v>3.6098360655737705</v>
      </c>
    </row>
    <row r="177" spans="1:7" x14ac:dyDescent="0.25">
      <c r="A177">
        <v>176</v>
      </c>
      <c r="B177" s="1" t="s">
        <v>230</v>
      </c>
      <c r="C177" s="1" t="s">
        <v>106</v>
      </c>
      <c r="D177" t="s">
        <v>107</v>
      </c>
      <c r="E177" s="1" t="s">
        <v>231</v>
      </c>
      <c r="F177" s="29">
        <v>2.3562841530054643</v>
      </c>
      <c r="G177" s="26">
        <f>F177</f>
        <v>2.3562841530054643</v>
      </c>
    </row>
    <row r="178" spans="1:7" x14ac:dyDescent="0.25">
      <c r="A178">
        <v>177</v>
      </c>
      <c r="B178" s="1" t="s">
        <v>109</v>
      </c>
      <c r="C178" s="1" t="s">
        <v>110</v>
      </c>
      <c r="D178" t="s">
        <v>111</v>
      </c>
      <c r="E178" s="1" t="s">
        <v>232</v>
      </c>
      <c r="F178" s="29">
        <v>3.9497267759562842</v>
      </c>
      <c r="G178" s="26">
        <f t="shared" ref="G178" si="10">F178</f>
        <v>3.9497267759562842</v>
      </c>
    </row>
    <row r="179" spans="1:7" x14ac:dyDescent="0.25">
      <c r="A179">
        <v>178</v>
      </c>
      <c r="B179" s="1" t="s">
        <v>194</v>
      </c>
      <c r="C179" s="1" t="s">
        <v>114</v>
      </c>
      <c r="D179" t="s">
        <v>115</v>
      </c>
      <c r="E179" s="1" t="s">
        <v>335</v>
      </c>
      <c r="F179" s="29">
        <v>3.5617486338797812</v>
      </c>
      <c r="G179" s="26">
        <f t="shared" ref="G179:G191" si="11">F179</f>
        <v>3.5617486338797812</v>
      </c>
    </row>
    <row r="180" spans="1:7" x14ac:dyDescent="0.25">
      <c r="A180">
        <v>179</v>
      </c>
      <c r="B180" s="1" t="s">
        <v>196</v>
      </c>
      <c r="C180" s="1" t="s">
        <v>118</v>
      </c>
      <c r="D180" t="s">
        <v>119</v>
      </c>
      <c r="E180" s="1" t="s">
        <v>336</v>
      </c>
      <c r="F180" s="29">
        <v>3.7857923497267758</v>
      </c>
      <c r="G180" s="26">
        <f t="shared" si="11"/>
        <v>3.7857923497267758</v>
      </c>
    </row>
    <row r="181" spans="1:7" x14ac:dyDescent="0.25">
      <c r="A181">
        <v>180</v>
      </c>
      <c r="B181" s="1" t="s">
        <v>121</v>
      </c>
      <c r="C181" s="1" t="s">
        <v>122</v>
      </c>
      <c r="D181" t="s">
        <v>123</v>
      </c>
      <c r="E181" s="1" t="s">
        <v>337</v>
      </c>
      <c r="F181" s="29">
        <v>2.9814207650273223</v>
      </c>
      <c r="G181" s="26">
        <f t="shared" si="11"/>
        <v>2.9814207650273223</v>
      </c>
    </row>
    <row r="182" spans="1:7" x14ac:dyDescent="0.25">
      <c r="A182">
        <v>181</v>
      </c>
      <c r="B182" s="1" t="s">
        <v>321</v>
      </c>
      <c r="C182" s="1" t="s">
        <v>6</v>
      </c>
      <c r="D182" t="s">
        <v>7</v>
      </c>
      <c r="E182" s="1" t="s">
        <v>338</v>
      </c>
      <c r="F182" s="29">
        <v>2.6491803278688524</v>
      </c>
      <c r="G182" s="26">
        <f t="shared" si="11"/>
        <v>2.6491803278688524</v>
      </c>
    </row>
    <row r="183" spans="1:7" x14ac:dyDescent="0.25">
      <c r="A183">
        <v>182</v>
      </c>
      <c r="B183" s="1" t="s">
        <v>160</v>
      </c>
      <c r="C183" s="1" t="s">
        <v>10</v>
      </c>
      <c r="D183" t="s">
        <v>11</v>
      </c>
      <c r="E183" s="1" t="s">
        <v>339</v>
      </c>
      <c r="F183" s="29">
        <v>3.6590163934426227</v>
      </c>
      <c r="G183" s="26">
        <f t="shared" si="11"/>
        <v>3.6590163934426227</v>
      </c>
    </row>
    <row r="184" spans="1:7" x14ac:dyDescent="0.25">
      <c r="A184">
        <v>183</v>
      </c>
      <c r="B184" s="1" t="s">
        <v>340</v>
      </c>
      <c r="C184" s="1" t="s">
        <v>14</v>
      </c>
      <c r="D184" t="s">
        <v>15</v>
      </c>
      <c r="E184" s="1" t="s">
        <v>341</v>
      </c>
      <c r="F184" s="29">
        <v>3.4240437158469947</v>
      </c>
      <c r="G184" s="26">
        <f t="shared" si="11"/>
        <v>3.4240437158469947</v>
      </c>
    </row>
    <row r="185" spans="1:7" x14ac:dyDescent="0.25">
      <c r="A185">
        <v>184</v>
      </c>
      <c r="B185" s="1" t="s">
        <v>202</v>
      </c>
      <c r="C185" s="1" t="s">
        <v>18</v>
      </c>
      <c r="D185" t="s">
        <v>19</v>
      </c>
      <c r="E185" s="1" t="s">
        <v>203</v>
      </c>
      <c r="F185" s="29">
        <v>3.6360655737704919</v>
      </c>
      <c r="G185" s="26">
        <f t="shared" si="11"/>
        <v>3.6360655737704919</v>
      </c>
    </row>
    <row r="186" spans="1:7" x14ac:dyDescent="0.25">
      <c r="A186">
        <v>185</v>
      </c>
      <c r="B186" s="1" t="s">
        <v>342</v>
      </c>
      <c r="C186" s="1" t="s">
        <v>22</v>
      </c>
      <c r="D186" t="s">
        <v>23</v>
      </c>
      <c r="E186" s="1" t="s">
        <v>343</v>
      </c>
      <c r="F186" s="29">
        <v>3.6415300546448086</v>
      </c>
      <c r="G186" s="26">
        <f t="shared" si="11"/>
        <v>3.6415300546448086</v>
      </c>
    </row>
    <row r="187" spans="1:7" x14ac:dyDescent="0.25">
      <c r="A187">
        <v>186</v>
      </c>
      <c r="B187" s="1" t="s">
        <v>205</v>
      </c>
      <c r="C187" s="1" t="s">
        <v>26</v>
      </c>
      <c r="D187" t="s">
        <v>27</v>
      </c>
      <c r="E187" s="1" t="s">
        <v>344</v>
      </c>
      <c r="F187" s="29">
        <v>2.3114754098360657</v>
      </c>
      <c r="G187" s="26">
        <f t="shared" si="11"/>
        <v>2.3114754098360657</v>
      </c>
    </row>
    <row r="188" spans="1:7" x14ac:dyDescent="0.25">
      <c r="A188">
        <v>187</v>
      </c>
      <c r="B188" s="1" t="s">
        <v>166</v>
      </c>
      <c r="C188" s="1" t="s">
        <v>30</v>
      </c>
      <c r="D188" t="s">
        <v>31</v>
      </c>
      <c r="E188" s="1" t="s">
        <v>345</v>
      </c>
      <c r="F188" s="29">
        <v>3.1267759562841531</v>
      </c>
      <c r="G188" s="26">
        <f t="shared" si="11"/>
        <v>3.1267759562841531</v>
      </c>
    </row>
    <row r="189" spans="1:7" x14ac:dyDescent="0.25">
      <c r="A189">
        <v>188</v>
      </c>
      <c r="B189" s="1" t="s">
        <v>168</v>
      </c>
      <c r="C189" s="1" t="s">
        <v>34</v>
      </c>
      <c r="D189" t="s">
        <v>35</v>
      </c>
      <c r="E189" s="1" t="s">
        <v>169</v>
      </c>
      <c r="F189" s="29">
        <v>3.4677595628415299</v>
      </c>
      <c r="G189" s="26">
        <f t="shared" si="11"/>
        <v>3.4677595628415299</v>
      </c>
    </row>
    <row r="190" spans="1:7" x14ac:dyDescent="0.25">
      <c r="A190">
        <v>189</v>
      </c>
      <c r="B190" s="1" t="s">
        <v>37</v>
      </c>
      <c r="C190" s="1" t="s">
        <v>38</v>
      </c>
      <c r="D190" t="s">
        <v>39</v>
      </c>
      <c r="E190" s="1" t="s">
        <v>346</v>
      </c>
      <c r="F190" s="29">
        <v>3.5158469945355191</v>
      </c>
      <c r="G190" s="26">
        <f t="shared" si="11"/>
        <v>3.5158469945355191</v>
      </c>
    </row>
    <row r="191" spans="1:7" x14ac:dyDescent="0.25">
      <c r="A191">
        <v>190</v>
      </c>
      <c r="B191" s="1" t="s">
        <v>134</v>
      </c>
      <c r="C191" s="1" t="s">
        <v>42</v>
      </c>
      <c r="D191" t="s">
        <v>43</v>
      </c>
      <c r="E191" s="1" t="s">
        <v>171</v>
      </c>
      <c r="F191" s="29">
        <v>3.360655737704918</v>
      </c>
      <c r="G191" s="26">
        <f t="shared" si="11"/>
        <v>3.360655737704918</v>
      </c>
    </row>
    <row r="192" spans="1:7" x14ac:dyDescent="0.25">
      <c r="A192">
        <v>191</v>
      </c>
      <c r="B192" s="1" t="s">
        <v>45</v>
      </c>
      <c r="C192" s="1" t="s">
        <v>46</v>
      </c>
      <c r="D192" t="s">
        <v>47</v>
      </c>
      <c r="E192" s="1" t="s">
        <v>347</v>
      </c>
      <c r="F192" s="29">
        <v>2.5213114754098362</v>
      </c>
      <c r="G192" s="26">
        <f t="shared" ref="G192" si="12">F192</f>
        <v>2.5213114754098362</v>
      </c>
    </row>
    <row r="193" spans="1:7" x14ac:dyDescent="0.25">
      <c r="A193">
        <v>192</v>
      </c>
      <c r="B193" s="1" t="s">
        <v>213</v>
      </c>
      <c r="C193" s="1" t="s">
        <v>50</v>
      </c>
      <c r="D193" t="s">
        <v>51</v>
      </c>
      <c r="E193" s="1" t="s">
        <v>348</v>
      </c>
      <c r="F193" s="29">
        <v>3.081967213114754</v>
      </c>
      <c r="G193" s="26">
        <f t="shared" ref="G193:G200" si="13">F193</f>
        <v>3.081967213114754</v>
      </c>
    </row>
    <row r="194" spans="1:7" x14ac:dyDescent="0.25">
      <c r="A194">
        <v>193</v>
      </c>
      <c r="B194" s="1" t="s">
        <v>174</v>
      </c>
      <c r="C194" s="1" t="s">
        <v>54</v>
      </c>
      <c r="D194" t="s">
        <v>55</v>
      </c>
      <c r="E194" s="1" t="s">
        <v>349</v>
      </c>
      <c r="F194" s="29">
        <v>3.1191256830601093</v>
      </c>
      <c r="G194" s="26">
        <f t="shared" si="13"/>
        <v>3.1191256830601093</v>
      </c>
    </row>
    <row r="195" spans="1:7" x14ac:dyDescent="0.25">
      <c r="A195">
        <v>194</v>
      </c>
      <c r="B195" s="1" t="s">
        <v>176</v>
      </c>
      <c r="C195" s="1" t="s">
        <v>58</v>
      </c>
      <c r="D195" t="s">
        <v>59</v>
      </c>
      <c r="E195" s="1" t="s">
        <v>177</v>
      </c>
      <c r="F195" s="29">
        <v>3.6863387978142077</v>
      </c>
      <c r="G195" s="26">
        <f t="shared" si="13"/>
        <v>3.6863387978142077</v>
      </c>
    </row>
    <row r="196" spans="1:7" x14ac:dyDescent="0.25">
      <c r="A196">
        <v>195</v>
      </c>
      <c r="B196" s="1" t="s">
        <v>178</v>
      </c>
      <c r="C196" s="1" t="s">
        <v>62</v>
      </c>
      <c r="D196" t="s">
        <v>63</v>
      </c>
      <c r="E196" s="1" t="s">
        <v>217</v>
      </c>
      <c r="F196" s="29">
        <v>4.1846994535519126</v>
      </c>
      <c r="G196" s="26">
        <f t="shared" si="13"/>
        <v>4.1846994535519126</v>
      </c>
    </row>
    <row r="197" spans="1:7" x14ac:dyDescent="0.25">
      <c r="A197">
        <v>196</v>
      </c>
      <c r="B197" s="1" t="s">
        <v>218</v>
      </c>
      <c r="C197" s="1" t="s">
        <v>66</v>
      </c>
      <c r="D197" t="s">
        <v>67</v>
      </c>
      <c r="E197" s="1" t="s">
        <v>350</v>
      </c>
      <c r="F197" s="29">
        <v>3.0371584699453553</v>
      </c>
      <c r="G197" s="26">
        <f t="shared" si="13"/>
        <v>3.0371584699453553</v>
      </c>
    </row>
    <row r="198" spans="1:7" x14ac:dyDescent="0.25">
      <c r="A198">
        <v>197</v>
      </c>
      <c r="B198" s="1" t="s">
        <v>220</v>
      </c>
      <c r="C198" s="1" t="s">
        <v>70</v>
      </c>
      <c r="D198" t="s">
        <v>71</v>
      </c>
      <c r="E198" s="1" t="s">
        <v>351</v>
      </c>
      <c r="F198" s="29">
        <v>2.2273224043715847</v>
      </c>
      <c r="G198" s="26">
        <f t="shared" si="13"/>
        <v>2.2273224043715847</v>
      </c>
    </row>
    <row r="199" spans="1:7" x14ac:dyDescent="0.25">
      <c r="A199">
        <v>198</v>
      </c>
      <c r="B199" s="1" t="s">
        <v>143</v>
      </c>
      <c r="C199" s="1" t="s">
        <v>74</v>
      </c>
      <c r="D199" t="s">
        <v>75</v>
      </c>
      <c r="E199" s="1" t="s">
        <v>352</v>
      </c>
      <c r="F199" s="29">
        <v>3.4797814207650273</v>
      </c>
      <c r="G199" s="26">
        <f t="shared" si="13"/>
        <v>3.4797814207650273</v>
      </c>
    </row>
    <row r="200" spans="1:7" x14ac:dyDescent="0.25">
      <c r="A200">
        <v>199</v>
      </c>
      <c r="B200" s="1" t="s">
        <v>77</v>
      </c>
      <c r="C200" s="1" t="s">
        <v>78</v>
      </c>
      <c r="D200" t="s">
        <v>79</v>
      </c>
      <c r="E200" s="1" t="s">
        <v>145</v>
      </c>
      <c r="F200" s="29">
        <v>4.0644808743169403</v>
      </c>
      <c r="G200" s="26">
        <f t="shared" si="13"/>
        <v>4.0644808743169403</v>
      </c>
    </row>
    <row r="201" spans="1:7" x14ac:dyDescent="0.25">
      <c r="A201">
        <v>200</v>
      </c>
      <c r="B201" s="1" t="s">
        <v>81</v>
      </c>
      <c r="C201" s="1" t="s">
        <v>82</v>
      </c>
      <c r="D201" t="s">
        <v>83</v>
      </c>
      <c r="E201" s="1" t="s">
        <v>353</v>
      </c>
      <c r="F201" s="29">
        <v>4.1005464480874316</v>
      </c>
      <c r="G201" s="26">
        <f t="shared" ref="G201" si="14">F201</f>
        <v>4.1005464480874316</v>
      </c>
    </row>
    <row r="202" spans="1:7" x14ac:dyDescent="0.25">
      <c r="A202">
        <v>201</v>
      </c>
      <c r="B202" s="1" t="s">
        <v>147</v>
      </c>
      <c r="C202" s="1" t="s">
        <v>86</v>
      </c>
      <c r="D202" t="s">
        <v>87</v>
      </c>
      <c r="E202" s="1" t="s">
        <v>186</v>
      </c>
      <c r="F202" s="29">
        <v>2.903825136612022</v>
      </c>
      <c r="G202" s="26">
        <f>F202</f>
        <v>2.903825136612022</v>
      </c>
    </row>
    <row r="203" spans="1:7" x14ac:dyDescent="0.25">
      <c r="A203">
        <v>202</v>
      </c>
      <c r="B203" s="1" t="s">
        <v>89</v>
      </c>
      <c r="C203" s="1" t="s">
        <v>90</v>
      </c>
      <c r="D203" t="s">
        <v>91</v>
      </c>
      <c r="E203" s="1" t="s">
        <v>354</v>
      </c>
      <c r="F203" s="29">
        <v>3.625136612021858</v>
      </c>
      <c r="G203" s="26">
        <f t="shared" ref="G203" si="15">F203</f>
        <v>3.625136612021858</v>
      </c>
    </row>
    <row r="204" spans="1:7" x14ac:dyDescent="0.25">
      <c r="A204">
        <v>203</v>
      </c>
      <c r="B204" s="1" t="s">
        <v>150</v>
      </c>
      <c r="C204" s="1" t="s">
        <v>94</v>
      </c>
      <c r="D204" t="s">
        <v>95</v>
      </c>
      <c r="E204" s="1" t="s">
        <v>151</v>
      </c>
      <c r="F204" s="29">
        <v>3.5945355191256829</v>
      </c>
      <c r="G204" s="26">
        <f>F204</f>
        <v>3.5945355191256829</v>
      </c>
    </row>
    <row r="205" spans="1:7" x14ac:dyDescent="0.25">
      <c r="A205">
        <v>204</v>
      </c>
      <c r="B205" s="1" t="s">
        <v>97</v>
      </c>
      <c r="C205" s="1" t="s">
        <v>98</v>
      </c>
      <c r="D205" t="s">
        <v>99</v>
      </c>
      <c r="E205" s="1" t="s">
        <v>189</v>
      </c>
      <c r="F205" s="29">
        <v>2.430601092896175</v>
      </c>
      <c r="G205" s="26">
        <f>F205</f>
        <v>2.430601092896175</v>
      </c>
    </row>
    <row r="206" spans="1:7" x14ac:dyDescent="0.25">
      <c r="A206">
        <v>205</v>
      </c>
      <c r="B206" s="1" t="s">
        <v>190</v>
      </c>
      <c r="C206" s="1" t="s">
        <v>102</v>
      </c>
      <c r="D206" t="s">
        <v>103</v>
      </c>
      <c r="E206" s="1" t="s">
        <v>191</v>
      </c>
      <c r="F206" s="29">
        <v>3.3224043715846996</v>
      </c>
      <c r="G206" s="26">
        <f>F206</f>
        <v>3.3224043715846996</v>
      </c>
    </row>
    <row r="207" spans="1:7" x14ac:dyDescent="0.25">
      <c r="A207">
        <v>206</v>
      </c>
      <c r="B207" s="1" t="s">
        <v>230</v>
      </c>
      <c r="C207" s="1" t="s">
        <v>106</v>
      </c>
      <c r="D207" t="s">
        <v>107</v>
      </c>
      <c r="E207" s="1" t="s">
        <v>355</v>
      </c>
      <c r="F207" s="29">
        <v>2.2065573770491804</v>
      </c>
      <c r="G207" s="26">
        <f>F207</f>
        <v>2.2065573770491804</v>
      </c>
    </row>
    <row r="208" spans="1:7" x14ac:dyDescent="0.25">
      <c r="A208">
        <v>207</v>
      </c>
      <c r="B208" s="1" t="s">
        <v>109</v>
      </c>
      <c r="C208" s="1" t="s">
        <v>110</v>
      </c>
      <c r="D208" t="s">
        <v>111</v>
      </c>
      <c r="E208" s="1" t="s">
        <v>356</v>
      </c>
      <c r="F208" s="29">
        <v>3.4459016393442621</v>
      </c>
      <c r="G208" s="26">
        <f t="shared" ref="G208" si="16">F208</f>
        <v>3.4459016393442621</v>
      </c>
    </row>
    <row r="209" spans="1:7" x14ac:dyDescent="0.25">
      <c r="A209">
        <v>208</v>
      </c>
      <c r="B209" s="1" t="s">
        <v>194</v>
      </c>
      <c r="C209" s="1" t="s">
        <v>114</v>
      </c>
      <c r="D209" t="s">
        <v>115</v>
      </c>
      <c r="E209" s="1" t="s">
        <v>357</v>
      </c>
      <c r="F209" s="29">
        <v>2.1300546448087432</v>
      </c>
      <c r="G209" s="26">
        <f t="shared" ref="G209:G232" si="17">F209</f>
        <v>2.1300546448087432</v>
      </c>
    </row>
    <row r="210" spans="1:7" x14ac:dyDescent="0.25">
      <c r="A210">
        <v>209</v>
      </c>
      <c r="B210" s="1" t="s">
        <v>196</v>
      </c>
      <c r="C210" s="1" t="s">
        <v>118</v>
      </c>
      <c r="D210" t="s">
        <v>119</v>
      </c>
      <c r="E210" s="1" t="s">
        <v>358</v>
      </c>
      <c r="F210" s="29">
        <v>2.6295081967213116</v>
      </c>
      <c r="G210" s="26">
        <f t="shared" si="17"/>
        <v>2.6295081967213116</v>
      </c>
    </row>
    <row r="211" spans="1:7" x14ac:dyDescent="0.25">
      <c r="A211">
        <v>210</v>
      </c>
      <c r="B211" s="1" t="s">
        <v>121</v>
      </c>
      <c r="C211" s="1" t="s">
        <v>122</v>
      </c>
      <c r="D211" t="s">
        <v>123</v>
      </c>
      <c r="E211" s="1" t="s">
        <v>198</v>
      </c>
      <c r="F211" s="29">
        <v>3.3672131147540982</v>
      </c>
      <c r="G211" s="26">
        <f t="shared" si="17"/>
        <v>3.3672131147540982</v>
      </c>
    </row>
    <row r="212" spans="1:7" x14ac:dyDescent="0.25">
      <c r="A212">
        <v>211</v>
      </c>
      <c r="B212" s="1" t="s">
        <v>321</v>
      </c>
      <c r="C212" s="1" t="s">
        <v>6</v>
      </c>
      <c r="D212" t="s">
        <v>7</v>
      </c>
      <c r="E212" s="1" t="s">
        <v>359</v>
      </c>
      <c r="F212" s="29">
        <v>2.8185792349726775</v>
      </c>
      <c r="G212" s="26">
        <f t="shared" si="17"/>
        <v>2.8185792349726775</v>
      </c>
    </row>
    <row r="213" spans="1:7" x14ac:dyDescent="0.25">
      <c r="A213">
        <v>212</v>
      </c>
      <c r="B213" s="1" t="s">
        <v>160</v>
      </c>
      <c r="C213" s="1" t="s">
        <v>10</v>
      </c>
      <c r="D213" t="s">
        <v>11</v>
      </c>
      <c r="E213" s="1" t="s">
        <v>161</v>
      </c>
      <c r="F213" s="29">
        <v>3.7606557377049179</v>
      </c>
      <c r="G213" s="26">
        <f t="shared" si="17"/>
        <v>3.7606557377049179</v>
      </c>
    </row>
    <row r="214" spans="1:7" x14ac:dyDescent="0.25">
      <c r="A214">
        <v>213</v>
      </c>
      <c r="B214" s="1" t="s">
        <v>340</v>
      </c>
      <c r="C214" s="1" t="s">
        <v>14</v>
      </c>
      <c r="D214" t="s">
        <v>15</v>
      </c>
      <c r="E214" s="1" t="s">
        <v>360</v>
      </c>
      <c r="F214" s="29">
        <v>4.028415300546448</v>
      </c>
      <c r="G214" s="26">
        <f t="shared" si="17"/>
        <v>4.028415300546448</v>
      </c>
    </row>
    <row r="215" spans="1:7" x14ac:dyDescent="0.25">
      <c r="A215">
        <v>214</v>
      </c>
      <c r="B215" s="1" t="s">
        <v>202</v>
      </c>
      <c r="C215" s="1" t="s">
        <v>18</v>
      </c>
      <c r="D215" t="s">
        <v>19</v>
      </c>
      <c r="E215" s="1" t="s">
        <v>361</v>
      </c>
      <c r="F215" s="29">
        <v>2.9060109289617486</v>
      </c>
      <c r="G215" s="26">
        <f t="shared" si="17"/>
        <v>2.9060109289617486</v>
      </c>
    </row>
    <row r="216" spans="1:7" x14ac:dyDescent="0.25">
      <c r="A216">
        <v>215</v>
      </c>
      <c r="B216" s="1" t="s">
        <v>342</v>
      </c>
      <c r="C216" s="1" t="s">
        <v>22</v>
      </c>
      <c r="D216" t="s">
        <v>23</v>
      </c>
      <c r="E216" s="1" t="s">
        <v>362</v>
      </c>
      <c r="F216" s="29">
        <v>3.9595628415300546</v>
      </c>
      <c r="G216" s="26">
        <f t="shared" si="17"/>
        <v>3.9595628415300546</v>
      </c>
    </row>
    <row r="217" spans="1:7" x14ac:dyDescent="0.25">
      <c r="A217">
        <v>216</v>
      </c>
      <c r="B217" s="1" t="s">
        <v>205</v>
      </c>
      <c r="C217" s="1" t="s">
        <v>26</v>
      </c>
      <c r="D217" t="s">
        <v>27</v>
      </c>
      <c r="E217" s="1" t="s">
        <v>206</v>
      </c>
      <c r="F217" s="29">
        <v>2.5781420765027323</v>
      </c>
      <c r="G217" s="26">
        <f t="shared" si="17"/>
        <v>2.5781420765027323</v>
      </c>
    </row>
    <row r="218" spans="1:7" x14ac:dyDescent="0.25">
      <c r="A218">
        <v>217</v>
      </c>
      <c r="B218" s="1" t="s">
        <v>166</v>
      </c>
      <c r="C218" s="1" t="s">
        <v>30</v>
      </c>
      <c r="D218" t="s">
        <v>31</v>
      </c>
      <c r="E218" s="1" t="s">
        <v>363</v>
      </c>
      <c r="F218" s="29">
        <v>2.5879781420765027</v>
      </c>
      <c r="G218" s="26">
        <f t="shared" si="17"/>
        <v>2.5879781420765027</v>
      </c>
    </row>
    <row r="219" spans="1:7" x14ac:dyDescent="0.25">
      <c r="A219">
        <v>218</v>
      </c>
      <c r="B219" s="1" t="s">
        <v>168</v>
      </c>
      <c r="C219" s="1" t="s">
        <v>34</v>
      </c>
      <c r="D219" t="s">
        <v>35</v>
      </c>
      <c r="E219" s="1" t="s">
        <v>208</v>
      </c>
      <c r="F219" s="29">
        <v>3.7289617486338797</v>
      </c>
      <c r="G219" s="26">
        <f t="shared" si="17"/>
        <v>3.7289617486338797</v>
      </c>
    </row>
    <row r="220" spans="1:7" x14ac:dyDescent="0.25">
      <c r="A220">
        <v>219</v>
      </c>
      <c r="B220" s="1" t="s">
        <v>37</v>
      </c>
      <c r="C220" s="1" t="s">
        <v>38</v>
      </c>
      <c r="D220" t="s">
        <v>39</v>
      </c>
      <c r="E220" s="1" t="s">
        <v>364</v>
      </c>
      <c r="F220" s="29">
        <v>3.5366120218579233</v>
      </c>
      <c r="G220" s="26">
        <f t="shared" si="17"/>
        <v>3.5366120218579233</v>
      </c>
    </row>
    <row r="221" spans="1:7" x14ac:dyDescent="0.25">
      <c r="A221">
        <v>220</v>
      </c>
      <c r="B221" s="1" t="s">
        <v>134</v>
      </c>
      <c r="C221" s="1" t="s">
        <v>42</v>
      </c>
      <c r="D221" t="s">
        <v>43</v>
      </c>
      <c r="E221" s="1" t="s">
        <v>210</v>
      </c>
      <c r="F221" s="29">
        <v>3.3125683060109288</v>
      </c>
      <c r="G221" s="26">
        <f t="shared" si="17"/>
        <v>3.3125683060109288</v>
      </c>
    </row>
    <row r="222" spans="1:7" x14ac:dyDescent="0.25">
      <c r="A222">
        <v>221</v>
      </c>
      <c r="B222" s="1" t="s">
        <v>211</v>
      </c>
      <c r="C222" s="1" t="s">
        <v>46</v>
      </c>
      <c r="D222" t="s">
        <v>47</v>
      </c>
      <c r="E222" s="1" t="s">
        <v>365</v>
      </c>
      <c r="F222" s="29">
        <v>2.8</v>
      </c>
      <c r="G222" s="26">
        <f t="shared" si="17"/>
        <v>2.8</v>
      </c>
    </row>
    <row r="223" spans="1:7" x14ac:dyDescent="0.25">
      <c r="A223">
        <v>222</v>
      </c>
      <c r="B223" s="1" t="s">
        <v>213</v>
      </c>
      <c r="C223" s="1" t="s">
        <v>50</v>
      </c>
      <c r="D223" t="s">
        <v>51</v>
      </c>
      <c r="E223" s="1" t="s">
        <v>366</v>
      </c>
      <c r="F223" s="29">
        <v>3.3497267759562841</v>
      </c>
      <c r="G223" s="26">
        <f t="shared" si="17"/>
        <v>3.3497267759562841</v>
      </c>
    </row>
    <row r="224" spans="1:7" x14ac:dyDescent="0.25">
      <c r="A224">
        <v>223</v>
      </c>
      <c r="B224" s="1" t="s">
        <v>174</v>
      </c>
      <c r="C224" s="1" t="s">
        <v>54</v>
      </c>
      <c r="D224" t="s">
        <v>55</v>
      </c>
      <c r="E224" s="1" t="s">
        <v>175</v>
      </c>
      <c r="F224" s="29">
        <v>3.7519125683060111</v>
      </c>
      <c r="G224" s="26">
        <f t="shared" si="17"/>
        <v>3.7519125683060111</v>
      </c>
    </row>
    <row r="225" spans="1:7" x14ac:dyDescent="0.25">
      <c r="A225">
        <v>224</v>
      </c>
      <c r="B225" s="1" t="s">
        <v>176</v>
      </c>
      <c r="C225" s="1" t="s">
        <v>58</v>
      </c>
      <c r="D225" t="s">
        <v>59</v>
      </c>
      <c r="E225" s="1" t="s">
        <v>367</v>
      </c>
      <c r="F225" s="29">
        <v>4.1289617486338797</v>
      </c>
      <c r="G225" s="26">
        <f t="shared" si="17"/>
        <v>4.1289617486338797</v>
      </c>
    </row>
    <row r="226" spans="1:7" x14ac:dyDescent="0.25">
      <c r="A226">
        <v>225</v>
      </c>
      <c r="B226" s="1" t="s">
        <v>178</v>
      </c>
      <c r="C226" s="1" t="s">
        <v>62</v>
      </c>
      <c r="D226" t="s">
        <v>63</v>
      </c>
      <c r="E226" s="1" t="s">
        <v>368</v>
      </c>
      <c r="F226" s="29">
        <v>3.9092896174863387</v>
      </c>
      <c r="G226" s="26">
        <f t="shared" si="17"/>
        <v>3.9092896174863387</v>
      </c>
    </row>
    <row r="227" spans="1:7" x14ac:dyDescent="0.25">
      <c r="A227">
        <v>226</v>
      </c>
      <c r="B227" s="1" t="s">
        <v>218</v>
      </c>
      <c r="C227" s="1" t="s">
        <v>66</v>
      </c>
      <c r="D227" t="s">
        <v>67</v>
      </c>
      <c r="E227" s="1" t="s">
        <v>369</v>
      </c>
      <c r="F227" s="29">
        <v>2.9267759562841529</v>
      </c>
      <c r="G227" s="26">
        <f t="shared" si="17"/>
        <v>2.9267759562841529</v>
      </c>
    </row>
    <row r="228" spans="1:7" x14ac:dyDescent="0.25">
      <c r="A228">
        <v>227</v>
      </c>
      <c r="B228" s="1" t="s">
        <v>220</v>
      </c>
      <c r="C228" s="1" t="s">
        <v>70</v>
      </c>
      <c r="D228" t="s">
        <v>71</v>
      </c>
      <c r="E228" s="1" t="s">
        <v>370</v>
      </c>
      <c r="F228" s="29">
        <v>2.0852459016393441</v>
      </c>
      <c r="G228" s="26">
        <f t="shared" si="17"/>
        <v>2.0852459016393441</v>
      </c>
    </row>
    <row r="229" spans="1:7" x14ac:dyDescent="0.25">
      <c r="A229">
        <v>228</v>
      </c>
      <c r="B229" s="1" t="s">
        <v>143</v>
      </c>
      <c r="C229" s="1" t="s">
        <v>74</v>
      </c>
      <c r="D229" t="s">
        <v>75</v>
      </c>
      <c r="E229" s="1" t="s">
        <v>371</v>
      </c>
      <c r="F229" s="29">
        <v>2.7366120218579235</v>
      </c>
      <c r="G229" s="26">
        <f t="shared" si="17"/>
        <v>2.7366120218579235</v>
      </c>
    </row>
    <row r="230" spans="1:7" x14ac:dyDescent="0.25">
      <c r="A230">
        <v>229</v>
      </c>
      <c r="B230" s="1" t="s">
        <v>77</v>
      </c>
      <c r="C230" s="1" t="s">
        <v>78</v>
      </c>
      <c r="D230" t="s">
        <v>79</v>
      </c>
      <c r="E230" s="1" t="s">
        <v>183</v>
      </c>
      <c r="F230" s="29">
        <v>4.418579234972678</v>
      </c>
      <c r="G230" s="26">
        <f t="shared" si="17"/>
        <v>4.418579234972678</v>
      </c>
    </row>
    <row r="231" spans="1:7" x14ac:dyDescent="0.25">
      <c r="A231">
        <v>230</v>
      </c>
      <c r="B231" s="1" t="s">
        <v>184</v>
      </c>
      <c r="C231" s="1" t="s">
        <v>82</v>
      </c>
      <c r="D231" t="s">
        <v>83</v>
      </c>
      <c r="E231" s="1" t="s">
        <v>372</v>
      </c>
      <c r="F231" s="29">
        <v>3.737704918032787</v>
      </c>
      <c r="G231" s="26">
        <f t="shared" si="17"/>
        <v>3.737704918032787</v>
      </c>
    </row>
    <row r="232" spans="1:7" x14ac:dyDescent="0.25">
      <c r="A232">
        <v>231</v>
      </c>
      <c r="B232" s="1" t="s">
        <v>147</v>
      </c>
      <c r="C232" s="1" t="s">
        <v>86</v>
      </c>
      <c r="D232" t="s">
        <v>87</v>
      </c>
      <c r="E232" s="1" t="s">
        <v>225</v>
      </c>
      <c r="F232" s="29">
        <v>2.374863387978142</v>
      </c>
      <c r="G232" s="26">
        <f t="shared" si="17"/>
        <v>2.374863387978142</v>
      </c>
    </row>
    <row r="233" spans="1:7" x14ac:dyDescent="0.25">
      <c r="A233">
        <v>232</v>
      </c>
      <c r="B233" s="1" t="s">
        <v>89</v>
      </c>
      <c r="C233" s="1" t="s">
        <v>90</v>
      </c>
      <c r="D233" t="s">
        <v>91</v>
      </c>
      <c r="E233" s="1" t="s">
        <v>373</v>
      </c>
      <c r="F233" s="29">
        <v>2.1289617486338797</v>
      </c>
      <c r="G233" s="26">
        <f t="shared" ref="G233" si="18">F233</f>
        <v>2.1289617486338797</v>
      </c>
    </row>
    <row r="234" spans="1:7" x14ac:dyDescent="0.25">
      <c r="A234">
        <v>233</v>
      </c>
      <c r="B234" s="1" t="s">
        <v>150</v>
      </c>
      <c r="C234" s="1" t="s">
        <v>94</v>
      </c>
      <c r="D234" t="s">
        <v>95</v>
      </c>
      <c r="E234" s="1" t="s">
        <v>188</v>
      </c>
      <c r="F234" s="29">
        <v>3.805464480874317</v>
      </c>
      <c r="G234" s="26">
        <f>F234</f>
        <v>3.805464480874317</v>
      </c>
    </row>
    <row r="235" spans="1:7" x14ac:dyDescent="0.25">
      <c r="A235">
        <v>234</v>
      </c>
      <c r="B235" s="1" t="s">
        <v>97</v>
      </c>
      <c r="C235" s="1" t="s">
        <v>98</v>
      </c>
      <c r="D235" t="s">
        <v>99</v>
      </c>
      <c r="E235" s="1" t="s">
        <v>374</v>
      </c>
      <c r="F235" s="29">
        <v>2.389071038251366</v>
      </c>
      <c r="G235" s="26">
        <f>F235</f>
        <v>2.389071038251366</v>
      </c>
    </row>
    <row r="236" spans="1:7" x14ac:dyDescent="0.25">
      <c r="A236">
        <v>235</v>
      </c>
      <c r="B236" s="1" t="s">
        <v>190</v>
      </c>
      <c r="C236" s="1" t="s">
        <v>102</v>
      </c>
      <c r="D236" t="s">
        <v>103</v>
      </c>
      <c r="E236" s="1" t="s">
        <v>375</v>
      </c>
      <c r="F236" s="29">
        <v>2.9344262295081966</v>
      </c>
      <c r="G236" s="26">
        <f>F236</f>
        <v>2.9344262295081966</v>
      </c>
    </row>
    <row r="237" spans="1:7" x14ac:dyDescent="0.25">
      <c r="A237">
        <v>236</v>
      </c>
      <c r="B237" s="1" t="s">
        <v>230</v>
      </c>
      <c r="C237" s="1" t="s">
        <v>106</v>
      </c>
      <c r="D237" t="s">
        <v>107</v>
      </c>
      <c r="E237" s="1" t="s">
        <v>376</v>
      </c>
      <c r="F237" s="29">
        <v>2.1737704918032787</v>
      </c>
      <c r="G237" s="26">
        <f>F237</f>
        <v>2.1737704918032787</v>
      </c>
    </row>
    <row r="238" spans="1:7" x14ac:dyDescent="0.25">
      <c r="A238">
        <v>237</v>
      </c>
      <c r="B238" s="1" t="s">
        <v>109</v>
      </c>
      <c r="C238" s="1" t="s">
        <v>110</v>
      </c>
      <c r="D238" t="s">
        <v>111</v>
      </c>
      <c r="E238" s="1" t="s">
        <v>377</v>
      </c>
      <c r="F238" s="29">
        <v>3.7606557377049179</v>
      </c>
      <c r="G238" s="26">
        <f t="shared" ref="G238" si="19">F238</f>
        <v>3.7606557377049179</v>
      </c>
    </row>
    <row r="239" spans="1:7" x14ac:dyDescent="0.25">
      <c r="A239">
        <v>238</v>
      </c>
      <c r="B239" s="1" t="s">
        <v>194</v>
      </c>
      <c r="C239" s="1" t="s">
        <v>114</v>
      </c>
      <c r="D239" t="s">
        <v>115</v>
      </c>
      <c r="E239" s="1" t="s">
        <v>378</v>
      </c>
      <c r="F239" s="29">
        <v>3.0185792349726777</v>
      </c>
      <c r="G239" s="26">
        <f t="shared" ref="G239:G270" si="20">F239</f>
        <v>3.0185792349726777</v>
      </c>
    </row>
    <row r="240" spans="1:7" x14ac:dyDescent="0.25">
      <c r="A240">
        <v>239</v>
      </c>
      <c r="B240" s="1" t="s">
        <v>196</v>
      </c>
      <c r="C240" s="1" t="s">
        <v>118</v>
      </c>
      <c r="D240" t="s">
        <v>119</v>
      </c>
      <c r="E240" s="1" t="s">
        <v>234</v>
      </c>
      <c r="F240" s="29">
        <v>3.3366120218579236</v>
      </c>
      <c r="G240" s="26">
        <f t="shared" si="20"/>
        <v>3.3366120218579236</v>
      </c>
    </row>
    <row r="241" spans="1:7" x14ac:dyDescent="0.25">
      <c r="A241">
        <v>240</v>
      </c>
      <c r="B241" s="1" t="s">
        <v>121</v>
      </c>
      <c r="C241" s="1" t="s">
        <v>122</v>
      </c>
      <c r="D241" t="s">
        <v>123</v>
      </c>
      <c r="E241" s="1" t="s">
        <v>379</v>
      </c>
      <c r="F241" s="29">
        <v>3.6754098360655738</v>
      </c>
      <c r="G241" s="26">
        <f t="shared" si="20"/>
        <v>3.6754098360655738</v>
      </c>
    </row>
    <row r="242" spans="1:7" x14ac:dyDescent="0.25">
      <c r="A242">
        <v>241</v>
      </c>
      <c r="B242" s="1" t="s">
        <v>321</v>
      </c>
      <c r="C242" s="1" t="s">
        <v>6</v>
      </c>
      <c r="D242" t="s">
        <v>7</v>
      </c>
      <c r="E242" s="1" t="s">
        <v>380</v>
      </c>
      <c r="F242" s="29">
        <v>2.7584699453551913</v>
      </c>
      <c r="G242" s="26">
        <f t="shared" si="20"/>
        <v>2.7584699453551913</v>
      </c>
    </row>
    <row r="243" spans="1:7" x14ac:dyDescent="0.25">
      <c r="A243">
        <v>242</v>
      </c>
      <c r="B243" s="1" t="s">
        <v>160</v>
      </c>
      <c r="C243" s="1" t="s">
        <v>10</v>
      </c>
      <c r="D243" t="s">
        <v>11</v>
      </c>
      <c r="E243" s="1" t="s">
        <v>381</v>
      </c>
      <c r="F243" s="29">
        <v>3.4371584699453552</v>
      </c>
      <c r="G243" s="26">
        <f t="shared" si="20"/>
        <v>3.4371584699453552</v>
      </c>
    </row>
    <row r="244" spans="1:7" x14ac:dyDescent="0.25">
      <c r="A244">
        <v>243</v>
      </c>
      <c r="B244" s="1" t="s">
        <v>340</v>
      </c>
      <c r="C244" s="1" t="s">
        <v>14</v>
      </c>
      <c r="D244" t="s">
        <v>15</v>
      </c>
      <c r="E244" s="1" t="s">
        <v>382</v>
      </c>
      <c r="F244" s="29">
        <v>3.0316939890710382</v>
      </c>
      <c r="G244" s="26">
        <f t="shared" si="20"/>
        <v>3.0316939890710382</v>
      </c>
    </row>
    <row r="245" spans="1:7" x14ac:dyDescent="0.25">
      <c r="A245">
        <v>244</v>
      </c>
      <c r="B245" s="1" t="s">
        <v>202</v>
      </c>
      <c r="C245" s="1" t="s">
        <v>18</v>
      </c>
      <c r="D245" t="s">
        <v>19</v>
      </c>
      <c r="E245" s="1" t="s">
        <v>383</v>
      </c>
      <c r="F245" s="29">
        <v>2.8808743169398907</v>
      </c>
      <c r="G245" s="26">
        <f t="shared" si="20"/>
        <v>2.8808743169398907</v>
      </c>
    </row>
    <row r="246" spans="1:7" x14ac:dyDescent="0.25">
      <c r="A246">
        <v>245</v>
      </c>
      <c r="B246" s="1" t="s">
        <v>342</v>
      </c>
      <c r="C246" s="1" t="s">
        <v>22</v>
      </c>
      <c r="D246" t="s">
        <v>23</v>
      </c>
      <c r="E246" s="1" t="s">
        <v>384</v>
      </c>
      <c r="F246" s="29">
        <v>3.5923497267759563</v>
      </c>
      <c r="G246" s="26">
        <f t="shared" si="20"/>
        <v>3.5923497267759563</v>
      </c>
    </row>
    <row r="247" spans="1:7" x14ac:dyDescent="0.25">
      <c r="A247">
        <v>246</v>
      </c>
      <c r="B247" s="1" t="s">
        <v>205</v>
      </c>
      <c r="C247" s="1" t="s">
        <v>26</v>
      </c>
      <c r="D247" t="s">
        <v>27</v>
      </c>
      <c r="E247" s="1" t="s">
        <v>385</v>
      </c>
      <c r="F247" s="29">
        <v>2.5759562841530053</v>
      </c>
      <c r="G247" s="26">
        <f t="shared" si="20"/>
        <v>2.5759562841530053</v>
      </c>
    </row>
    <row r="248" spans="1:7" x14ac:dyDescent="0.25">
      <c r="A248">
        <v>247</v>
      </c>
      <c r="B248" s="1" t="s">
        <v>166</v>
      </c>
      <c r="C248" s="1" t="s">
        <v>30</v>
      </c>
      <c r="D248" t="s">
        <v>31</v>
      </c>
      <c r="E248" s="1" t="s">
        <v>207</v>
      </c>
      <c r="F248" s="29">
        <v>2.8240437158469947</v>
      </c>
      <c r="G248" s="26">
        <f t="shared" si="20"/>
        <v>2.8240437158469947</v>
      </c>
    </row>
    <row r="249" spans="1:7" x14ac:dyDescent="0.25">
      <c r="A249">
        <v>248</v>
      </c>
      <c r="B249" s="1" t="s">
        <v>168</v>
      </c>
      <c r="C249" s="1" t="s">
        <v>34</v>
      </c>
      <c r="D249" t="s">
        <v>35</v>
      </c>
      <c r="E249" s="1" t="s">
        <v>386</v>
      </c>
      <c r="F249" s="29">
        <v>3.8546448087431693</v>
      </c>
      <c r="G249" s="26">
        <f t="shared" si="20"/>
        <v>3.8546448087431693</v>
      </c>
    </row>
    <row r="250" spans="1:7" x14ac:dyDescent="0.25">
      <c r="A250">
        <v>249</v>
      </c>
      <c r="B250" s="1" t="s">
        <v>37</v>
      </c>
      <c r="C250" s="1" t="s">
        <v>38</v>
      </c>
      <c r="D250" t="s">
        <v>39</v>
      </c>
      <c r="E250" s="1" t="s">
        <v>170</v>
      </c>
      <c r="F250" s="29">
        <v>3.3573770491803279</v>
      </c>
      <c r="G250" s="26">
        <f t="shared" si="20"/>
        <v>3.3573770491803279</v>
      </c>
    </row>
    <row r="251" spans="1:7" x14ac:dyDescent="0.25">
      <c r="A251">
        <v>250</v>
      </c>
      <c r="B251" s="1" t="s">
        <v>134</v>
      </c>
      <c r="C251" s="1" t="s">
        <v>42</v>
      </c>
      <c r="D251" t="s">
        <v>43</v>
      </c>
      <c r="E251" s="1" t="s">
        <v>387</v>
      </c>
      <c r="F251" s="29">
        <v>3.110382513661202</v>
      </c>
      <c r="G251" s="26">
        <f t="shared" si="20"/>
        <v>3.110382513661202</v>
      </c>
    </row>
    <row r="252" spans="1:7" x14ac:dyDescent="0.25">
      <c r="A252">
        <v>251</v>
      </c>
      <c r="B252" s="1" t="s">
        <v>211</v>
      </c>
      <c r="C252" s="1" t="s">
        <v>46</v>
      </c>
      <c r="D252" t="s">
        <v>47</v>
      </c>
      <c r="E252" s="1" t="s">
        <v>212</v>
      </c>
      <c r="F252" s="29">
        <v>1.9978142076502732</v>
      </c>
      <c r="G252" s="26">
        <f t="shared" si="20"/>
        <v>1.9978142076502732</v>
      </c>
    </row>
    <row r="253" spans="1:7" x14ac:dyDescent="0.25">
      <c r="A253">
        <v>252</v>
      </c>
      <c r="B253" s="1" t="s">
        <v>213</v>
      </c>
      <c r="C253" s="1" t="s">
        <v>50</v>
      </c>
      <c r="D253" t="s">
        <v>51</v>
      </c>
      <c r="E253" s="1" t="s">
        <v>388</v>
      </c>
      <c r="F253" s="29">
        <v>3.2174863387978143</v>
      </c>
      <c r="G253" s="26">
        <f t="shared" si="20"/>
        <v>3.2174863387978143</v>
      </c>
    </row>
    <row r="254" spans="1:7" x14ac:dyDescent="0.25">
      <c r="A254">
        <v>253</v>
      </c>
      <c r="B254" s="1" t="s">
        <v>174</v>
      </c>
      <c r="C254" s="1" t="s">
        <v>54</v>
      </c>
      <c r="D254" t="s">
        <v>55</v>
      </c>
      <c r="E254" s="1" t="s">
        <v>389</v>
      </c>
      <c r="F254" s="29">
        <v>3.2808743169398906</v>
      </c>
      <c r="G254" s="26">
        <f t="shared" si="20"/>
        <v>3.2808743169398906</v>
      </c>
    </row>
    <row r="255" spans="1:7" x14ac:dyDescent="0.25">
      <c r="A255">
        <v>254</v>
      </c>
      <c r="B255" s="1" t="s">
        <v>176</v>
      </c>
      <c r="C255" s="1" t="s">
        <v>58</v>
      </c>
      <c r="D255" t="s">
        <v>59</v>
      </c>
      <c r="E255" s="1" t="s">
        <v>390</v>
      </c>
      <c r="F255" s="29">
        <v>3.8808743169398907</v>
      </c>
      <c r="G255" s="26">
        <f t="shared" si="20"/>
        <v>3.8808743169398907</v>
      </c>
    </row>
    <row r="256" spans="1:7" x14ac:dyDescent="0.25">
      <c r="A256">
        <v>255</v>
      </c>
      <c r="B256" s="1" t="s">
        <v>178</v>
      </c>
      <c r="C256" s="1" t="s">
        <v>62</v>
      </c>
      <c r="D256" t="s">
        <v>63</v>
      </c>
      <c r="E256" s="1" t="s">
        <v>391</v>
      </c>
      <c r="F256" s="29">
        <v>4.0120218579234974</v>
      </c>
      <c r="G256" s="26">
        <f t="shared" si="20"/>
        <v>4.0120218579234974</v>
      </c>
    </row>
    <row r="257" spans="1:7" x14ac:dyDescent="0.25">
      <c r="A257">
        <v>256</v>
      </c>
      <c r="B257" s="1" t="s">
        <v>218</v>
      </c>
      <c r="C257" s="1" t="s">
        <v>66</v>
      </c>
      <c r="D257" t="s">
        <v>67</v>
      </c>
      <c r="E257" s="1" t="s">
        <v>219</v>
      </c>
      <c r="F257" s="29">
        <v>2.8535519125683062</v>
      </c>
      <c r="G257" s="26">
        <f t="shared" si="20"/>
        <v>2.8535519125683062</v>
      </c>
    </row>
    <row r="258" spans="1:7" x14ac:dyDescent="0.25">
      <c r="A258">
        <v>257</v>
      </c>
      <c r="B258" s="1" t="s">
        <v>220</v>
      </c>
      <c r="C258" s="1" t="s">
        <v>70</v>
      </c>
      <c r="D258" t="s">
        <v>71</v>
      </c>
      <c r="E258" s="1" t="s">
        <v>392</v>
      </c>
      <c r="F258" s="29">
        <v>2.4382513661202188</v>
      </c>
      <c r="G258" s="26">
        <f t="shared" si="20"/>
        <v>2.4382513661202188</v>
      </c>
    </row>
    <row r="259" spans="1:7" x14ac:dyDescent="0.25">
      <c r="A259">
        <v>258</v>
      </c>
      <c r="B259" s="1" t="s">
        <v>143</v>
      </c>
      <c r="C259" s="1" t="s">
        <v>74</v>
      </c>
      <c r="D259" t="s">
        <v>75</v>
      </c>
      <c r="E259" s="1" t="s">
        <v>393</v>
      </c>
      <c r="F259" s="29">
        <v>3.9879781420765026</v>
      </c>
      <c r="G259" s="26">
        <f t="shared" si="20"/>
        <v>3.9879781420765026</v>
      </c>
    </row>
    <row r="260" spans="1:7" x14ac:dyDescent="0.25">
      <c r="A260">
        <v>259</v>
      </c>
      <c r="B260" s="1" t="s">
        <v>77</v>
      </c>
      <c r="C260" s="1" t="s">
        <v>78</v>
      </c>
      <c r="D260" t="s">
        <v>79</v>
      </c>
      <c r="E260" s="1" t="s">
        <v>223</v>
      </c>
      <c r="F260" s="29">
        <v>3.2961748633879782</v>
      </c>
      <c r="G260" s="26">
        <f t="shared" si="20"/>
        <v>3.2961748633879782</v>
      </c>
    </row>
    <row r="261" spans="1:7" x14ac:dyDescent="0.25">
      <c r="A261">
        <v>260</v>
      </c>
      <c r="B261" s="1" t="s">
        <v>184</v>
      </c>
      <c r="C261" s="1" t="s">
        <v>82</v>
      </c>
      <c r="D261" t="s">
        <v>83</v>
      </c>
      <c r="E261" s="1" t="s">
        <v>185</v>
      </c>
      <c r="F261" s="29">
        <v>3.1333333333333333</v>
      </c>
      <c r="G261" s="26">
        <f t="shared" si="20"/>
        <v>3.1333333333333333</v>
      </c>
    </row>
    <row r="262" spans="1:7" x14ac:dyDescent="0.25">
      <c r="A262">
        <v>261</v>
      </c>
      <c r="B262" s="1" t="s">
        <v>147</v>
      </c>
      <c r="C262" s="1" t="s">
        <v>86</v>
      </c>
      <c r="D262" t="s">
        <v>87</v>
      </c>
      <c r="E262" s="1" t="s">
        <v>394</v>
      </c>
      <c r="F262" s="29">
        <v>2.5879781420765027</v>
      </c>
      <c r="G262" s="26">
        <f t="shared" si="20"/>
        <v>2.5879781420765027</v>
      </c>
    </row>
    <row r="263" spans="1:7" x14ac:dyDescent="0.25">
      <c r="A263">
        <v>262</v>
      </c>
      <c r="B263" s="1" t="s">
        <v>395</v>
      </c>
      <c r="C263" s="1" t="s">
        <v>90</v>
      </c>
      <c r="D263" t="s">
        <v>91</v>
      </c>
      <c r="E263" s="1" t="s">
        <v>396</v>
      </c>
      <c r="F263" s="29">
        <v>3.0513661202185793</v>
      </c>
      <c r="G263" s="26">
        <f t="shared" si="20"/>
        <v>3.0513661202185793</v>
      </c>
    </row>
    <row r="264" spans="1:7" x14ac:dyDescent="0.25">
      <c r="A264">
        <v>263</v>
      </c>
      <c r="B264" s="1" t="s">
        <v>150</v>
      </c>
      <c r="C264" s="1" t="s">
        <v>94</v>
      </c>
      <c r="D264" t="s">
        <v>95</v>
      </c>
      <c r="E264" s="1" t="s">
        <v>227</v>
      </c>
      <c r="F264" s="29">
        <v>3.3792349726775956</v>
      </c>
      <c r="G264" s="26">
        <f t="shared" si="20"/>
        <v>3.3792349726775956</v>
      </c>
    </row>
    <row r="265" spans="1:7" x14ac:dyDescent="0.25">
      <c r="A265">
        <v>264</v>
      </c>
      <c r="B265" s="1" t="s">
        <v>97</v>
      </c>
      <c r="C265" s="1" t="s">
        <v>98</v>
      </c>
      <c r="D265" t="s">
        <v>99</v>
      </c>
      <c r="E265" s="1" t="s">
        <v>228</v>
      </c>
      <c r="F265" s="29">
        <v>3.6306010928961747</v>
      </c>
      <c r="G265" s="26">
        <f t="shared" si="20"/>
        <v>3.6306010928961747</v>
      </c>
    </row>
    <row r="266" spans="1:7" x14ac:dyDescent="0.25">
      <c r="A266">
        <v>265</v>
      </c>
      <c r="B266" s="1" t="s">
        <v>190</v>
      </c>
      <c r="C266" s="1" t="s">
        <v>102</v>
      </c>
      <c r="D266" t="s">
        <v>103</v>
      </c>
      <c r="E266" s="1" t="s">
        <v>229</v>
      </c>
      <c r="F266" s="29">
        <v>3.512568306010929</v>
      </c>
      <c r="G266" s="26">
        <f t="shared" si="20"/>
        <v>3.512568306010929</v>
      </c>
    </row>
    <row r="267" spans="1:7" x14ac:dyDescent="0.25">
      <c r="A267">
        <v>266</v>
      </c>
      <c r="B267" s="1" t="s">
        <v>230</v>
      </c>
      <c r="C267" s="1" t="s">
        <v>106</v>
      </c>
      <c r="D267" t="s">
        <v>107</v>
      </c>
      <c r="E267" s="1" t="s">
        <v>397</v>
      </c>
      <c r="F267" s="29">
        <v>2.3540983606557377</v>
      </c>
      <c r="G267" s="26">
        <f t="shared" si="20"/>
        <v>2.3540983606557377</v>
      </c>
    </row>
    <row r="268" spans="1:7" x14ac:dyDescent="0.25">
      <c r="A268">
        <v>267</v>
      </c>
      <c r="B268" s="1" t="s">
        <v>398</v>
      </c>
      <c r="C268" s="1" t="s">
        <v>110</v>
      </c>
      <c r="D268" t="s">
        <v>111</v>
      </c>
      <c r="E268" s="1" t="s">
        <v>399</v>
      </c>
      <c r="F268" s="29">
        <v>3.6721311475409837</v>
      </c>
      <c r="G268" s="26">
        <f t="shared" si="20"/>
        <v>3.6721311475409837</v>
      </c>
    </row>
    <row r="269" spans="1:7" x14ac:dyDescent="0.25">
      <c r="A269">
        <v>268</v>
      </c>
      <c r="B269" s="1" t="s">
        <v>194</v>
      </c>
      <c r="C269" s="1" t="s">
        <v>114</v>
      </c>
      <c r="D269" t="s">
        <v>115</v>
      </c>
      <c r="E269" s="1" t="s">
        <v>233</v>
      </c>
      <c r="F269" s="29">
        <v>2.3628415300546446</v>
      </c>
      <c r="G269" s="26">
        <f t="shared" si="20"/>
        <v>2.3628415300546446</v>
      </c>
    </row>
    <row r="270" spans="1:7" x14ac:dyDescent="0.25">
      <c r="A270">
        <v>269</v>
      </c>
      <c r="B270" s="1" t="s">
        <v>196</v>
      </c>
      <c r="C270" s="1" t="s">
        <v>118</v>
      </c>
      <c r="D270" t="s">
        <v>119</v>
      </c>
      <c r="E270" s="1" t="s">
        <v>400</v>
      </c>
      <c r="F270" s="29">
        <v>2.096174863387978</v>
      </c>
      <c r="G270" s="26">
        <f t="shared" si="20"/>
        <v>2.096174863387978</v>
      </c>
    </row>
    <row r="271" spans="1:7" x14ac:dyDescent="0.25">
      <c r="A271">
        <v>270</v>
      </c>
      <c r="B271" s="1" t="s">
        <v>121</v>
      </c>
      <c r="C271" s="1" t="s">
        <v>122</v>
      </c>
      <c r="D271" t="s">
        <v>123</v>
      </c>
      <c r="E271" s="1" t="s">
        <v>235</v>
      </c>
      <c r="F271" s="29">
        <v>3.9737704918032786</v>
      </c>
      <c r="G271" s="26">
        <f t="shared" ref="G271:G302" si="21">F271</f>
        <v>3.9737704918032786</v>
      </c>
    </row>
    <row r="272" spans="1:7" x14ac:dyDescent="0.25">
      <c r="A272">
        <v>271</v>
      </c>
      <c r="B272" s="1" t="s">
        <v>321</v>
      </c>
      <c r="C272" s="1" t="s">
        <v>6</v>
      </c>
      <c r="D272" t="s">
        <v>7</v>
      </c>
      <c r="E272" s="1" t="s">
        <v>401</v>
      </c>
      <c r="F272" s="29">
        <v>2.1453551912568307</v>
      </c>
      <c r="G272" s="26">
        <f t="shared" si="21"/>
        <v>2.1453551912568307</v>
      </c>
    </row>
    <row r="273" spans="1:7" x14ac:dyDescent="0.25">
      <c r="A273">
        <v>272</v>
      </c>
      <c r="B273" s="1" t="s">
        <v>160</v>
      </c>
      <c r="C273" s="1" t="s">
        <v>10</v>
      </c>
      <c r="D273" t="s">
        <v>11</v>
      </c>
      <c r="E273" s="1" t="s">
        <v>200</v>
      </c>
      <c r="F273" s="29">
        <v>3.1683060109289616</v>
      </c>
      <c r="G273" s="26">
        <f t="shared" si="21"/>
        <v>3.1683060109289616</v>
      </c>
    </row>
    <row r="274" spans="1:7" x14ac:dyDescent="0.25">
      <c r="A274">
        <v>273</v>
      </c>
      <c r="B274" s="1" t="s">
        <v>340</v>
      </c>
      <c r="C274" s="1" t="s">
        <v>14</v>
      </c>
      <c r="D274" t="s">
        <v>15</v>
      </c>
      <c r="E274" s="1" t="s">
        <v>402</v>
      </c>
      <c r="F274" s="29">
        <v>4.112568306010929</v>
      </c>
      <c r="G274" s="26">
        <f t="shared" si="21"/>
        <v>4.112568306010929</v>
      </c>
    </row>
    <row r="275" spans="1:7" x14ac:dyDescent="0.25">
      <c r="A275">
        <v>274</v>
      </c>
      <c r="B275" s="1" t="s">
        <v>202</v>
      </c>
      <c r="C275" s="1" t="s">
        <v>18</v>
      </c>
      <c r="D275" t="s">
        <v>19</v>
      </c>
      <c r="E275" s="1" t="s">
        <v>403</v>
      </c>
      <c r="F275" s="29">
        <v>4.0043715846994532</v>
      </c>
      <c r="G275" s="26">
        <f t="shared" si="21"/>
        <v>4.0043715846994532</v>
      </c>
    </row>
    <row r="276" spans="1:7" x14ac:dyDescent="0.25">
      <c r="A276">
        <v>275</v>
      </c>
      <c r="B276" s="1" t="s">
        <v>342</v>
      </c>
      <c r="C276" s="1" t="s">
        <v>22</v>
      </c>
      <c r="D276" t="s">
        <v>23</v>
      </c>
      <c r="E276" s="1" t="s">
        <v>404</v>
      </c>
      <c r="F276" s="29">
        <v>4.0306010928961751</v>
      </c>
      <c r="G276" s="26">
        <f t="shared" si="21"/>
        <v>4.0306010928961751</v>
      </c>
    </row>
    <row r="277" spans="1:7" x14ac:dyDescent="0.25">
      <c r="A277">
        <v>276</v>
      </c>
      <c r="B277" s="1" t="s">
        <v>205</v>
      </c>
      <c r="C277" s="1" t="s">
        <v>26</v>
      </c>
      <c r="D277" t="s">
        <v>27</v>
      </c>
      <c r="E277" s="1" t="s">
        <v>405</v>
      </c>
      <c r="F277" s="29">
        <v>2.930054644808743</v>
      </c>
      <c r="G277" s="26">
        <f t="shared" si="21"/>
        <v>2.930054644808743</v>
      </c>
    </row>
    <row r="278" spans="1:7" x14ac:dyDescent="0.25">
      <c r="A278">
        <v>277</v>
      </c>
      <c r="B278" s="1" t="s">
        <v>166</v>
      </c>
      <c r="C278" s="1" t="s">
        <v>30</v>
      </c>
      <c r="D278" t="s">
        <v>31</v>
      </c>
      <c r="E278" s="1" t="s">
        <v>406</v>
      </c>
      <c r="F278" s="29">
        <v>2.3486338797814206</v>
      </c>
      <c r="G278" s="26">
        <f t="shared" si="21"/>
        <v>2.3486338797814206</v>
      </c>
    </row>
    <row r="279" spans="1:7" x14ac:dyDescent="0.25">
      <c r="A279">
        <v>278</v>
      </c>
      <c r="B279" s="1" t="s">
        <v>168</v>
      </c>
      <c r="C279" s="1" t="s">
        <v>34</v>
      </c>
      <c r="D279" t="s">
        <v>35</v>
      </c>
      <c r="E279" s="1" t="s">
        <v>407</v>
      </c>
      <c r="F279" s="29">
        <v>3.7606557377049179</v>
      </c>
      <c r="G279" s="26">
        <f t="shared" si="21"/>
        <v>3.7606557377049179</v>
      </c>
    </row>
    <row r="280" spans="1:7" x14ac:dyDescent="0.25">
      <c r="A280">
        <v>279</v>
      </c>
      <c r="B280" s="1" t="s">
        <v>37</v>
      </c>
      <c r="C280" s="1" t="s">
        <v>38</v>
      </c>
      <c r="D280" t="s">
        <v>39</v>
      </c>
      <c r="E280" s="1" t="s">
        <v>209</v>
      </c>
      <c r="F280" s="29">
        <v>4.112568306010929</v>
      </c>
      <c r="G280" s="26">
        <f t="shared" si="21"/>
        <v>4.112568306010929</v>
      </c>
    </row>
    <row r="281" spans="1:7" x14ac:dyDescent="0.25">
      <c r="A281">
        <v>280</v>
      </c>
      <c r="B281" s="1" t="s">
        <v>134</v>
      </c>
      <c r="C281" s="1" t="s">
        <v>42</v>
      </c>
      <c r="D281" t="s">
        <v>43</v>
      </c>
      <c r="E281" s="1" t="s">
        <v>408</v>
      </c>
      <c r="F281" s="29">
        <v>3.2163934426229508</v>
      </c>
      <c r="G281" s="26">
        <f t="shared" si="21"/>
        <v>3.2163934426229508</v>
      </c>
    </row>
    <row r="282" spans="1:7" x14ac:dyDescent="0.25">
      <c r="A282">
        <v>281</v>
      </c>
      <c r="B282" s="1" t="s">
        <v>211</v>
      </c>
      <c r="C282" s="1" t="s">
        <v>46</v>
      </c>
      <c r="D282" t="s">
        <v>47</v>
      </c>
      <c r="E282" s="1" t="s">
        <v>409</v>
      </c>
      <c r="F282" s="29">
        <v>2.4491803278688526</v>
      </c>
      <c r="G282" s="26">
        <f t="shared" si="21"/>
        <v>2.4491803278688526</v>
      </c>
    </row>
    <row r="283" spans="1:7" x14ac:dyDescent="0.25">
      <c r="A283">
        <v>282</v>
      </c>
      <c r="B283" s="1" t="s">
        <v>213</v>
      </c>
      <c r="C283" s="1" t="s">
        <v>50</v>
      </c>
      <c r="D283" t="s">
        <v>51</v>
      </c>
      <c r="E283" s="1" t="s">
        <v>410</v>
      </c>
      <c r="F283" s="29">
        <v>3.0174863387978141</v>
      </c>
      <c r="G283" s="26">
        <f t="shared" si="21"/>
        <v>3.0174863387978141</v>
      </c>
    </row>
    <row r="284" spans="1:7" x14ac:dyDescent="0.25">
      <c r="A284">
        <v>283</v>
      </c>
      <c r="B284" s="1" t="s">
        <v>174</v>
      </c>
      <c r="C284" s="1" t="s">
        <v>54</v>
      </c>
      <c r="D284" t="s">
        <v>55</v>
      </c>
      <c r="E284" s="1" t="s">
        <v>215</v>
      </c>
      <c r="F284" s="29">
        <v>3.7551912568306012</v>
      </c>
      <c r="G284" s="26">
        <f t="shared" si="21"/>
        <v>3.7551912568306012</v>
      </c>
    </row>
    <row r="285" spans="1:7" x14ac:dyDescent="0.25">
      <c r="A285">
        <v>284</v>
      </c>
      <c r="B285" s="1" t="s">
        <v>176</v>
      </c>
      <c r="C285" s="1" t="s">
        <v>58</v>
      </c>
      <c r="D285" t="s">
        <v>59</v>
      </c>
      <c r="E285" s="1" t="s">
        <v>216</v>
      </c>
      <c r="F285" s="29">
        <v>3.8109289617486337</v>
      </c>
      <c r="G285" s="26">
        <f t="shared" si="21"/>
        <v>3.8109289617486337</v>
      </c>
    </row>
    <row r="286" spans="1:7" x14ac:dyDescent="0.25">
      <c r="A286">
        <v>285</v>
      </c>
      <c r="B286" s="1" t="s">
        <v>178</v>
      </c>
      <c r="C286" s="1" t="s">
        <v>62</v>
      </c>
      <c r="D286" t="s">
        <v>63</v>
      </c>
      <c r="E286" s="1" t="s">
        <v>411</v>
      </c>
      <c r="F286" s="29">
        <v>4.0032786885245901</v>
      </c>
      <c r="G286" s="26">
        <f t="shared" si="21"/>
        <v>4.0032786885245901</v>
      </c>
    </row>
    <row r="287" spans="1:7" x14ac:dyDescent="0.25">
      <c r="A287">
        <v>286</v>
      </c>
      <c r="B287" s="1" t="s">
        <v>218</v>
      </c>
      <c r="C287" s="1" t="s">
        <v>66</v>
      </c>
      <c r="D287" t="s">
        <v>67</v>
      </c>
      <c r="E287" s="1" t="s">
        <v>412</v>
      </c>
      <c r="F287" s="29">
        <v>2.0972677595628415</v>
      </c>
      <c r="G287" s="26">
        <f t="shared" si="21"/>
        <v>2.0972677595628415</v>
      </c>
    </row>
    <row r="288" spans="1:7" x14ac:dyDescent="0.25">
      <c r="A288">
        <v>287</v>
      </c>
      <c r="B288" s="1" t="s">
        <v>220</v>
      </c>
      <c r="C288" s="1" t="s">
        <v>70</v>
      </c>
      <c r="D288" t="s">
        <v>71</v>
      </c>
      <c r="E288" s="1" t="s">
        <v>413</v>
      </c>
      <c r="F288" s="29">
        <v>3.778142076502732</v>
      </c>
      <c r="G288" s="26">
        <f t="shared" si="21"/>
        <v>3.778142076502732</v>
      </c>
    </row>
    <row r="289" spans="1:7" x14ac:dyDescent="0.25">
      <c r="A289">
        <v>288</v>
      </c>
      <c r="B289" s="1" t="s">
        <v>143</v>
      </c>
      <c r="C289" s="1" t="s">
        <v>74</v>
      </c>
      <c r="D289" t="s">
        <v>75</v>
      </c>
      <c r="E289" s="1" t="s">
        <v>222</v>
      </c>
      <c r="F289" s="29">
        <v>2.8994535519125684</v>
      </c>
      <c r="G289" s="26">
        <f t="shared" si="21"/>
        <v>2.8994535519125684</v>
      </c>
    </row>
    <row r="290" spans="1:7" x14ac:dyDescent="0.25">
      <c r="A290">
        <v>289</v>
      </c>
      <c r="B290" s="1" t="s">
        <v>77</v>
      </c>
      <c r="C290" s="1" t="s">
        <v>78</v>
      </c>
      <c r="D290" t="s">
        <v>79</v>
      </c>
      <c r="E290" s="1" t="s">
        <v>414</v>
      </c>
      <c r="F290" s="29">
        <v>3.5366120218579233</v>
      </c>
      <c r="G290" s="26">
        <f t="shared" si="21"/>
        <v>3.5366120218579233</v>
      </c>
    </row>
    <row r="291" spans="1:7" x14ac:dyDescent="0.25">
      <c r="A291">
        <v>290</v>
      </c>
      <c r="B291" s="1" t="s">
        <v>184</v>
      </c>
      <c r="C291" s="1" t="s">
        <v>82</v>
      </c>
      <c r="D291" t="s">
        <v>83</v>
      </c>
      <c r="E291" s="1" t="s">
        <v>224</v>
      </c>
      <c r="F291" s="29">
        <v>4.0437158469945356</v>
      </c>
      <c r="G291" s="26">
        <f t="shared" si="21"/>
        <v>4.0437158469945356</v>
      </c>
    </row>
    <row r="292" spans="1:7" x14ac:dyDescent="0.25">
      <c r="A292">
        <v>291</v>
      </c>
      <c r="B292" s="1" t="s">
        <v>147</v>
      </c>
      <c r="C292" s="1" t="s">
        <v>86</v>
      </c>
      <c r="D292" t="s">
        <v>87</v>
      </c>
      <c r="E292" s="1" t="s">
        <v>415</v>
      </c>
      <c r="F292" s="29">
        <v>2.8459016393442624</v>
      </c>
      <c r="G292" s="26">
        <f t="shared" si="21"/>
        <v>2.8459016393442624</v>
      </c>
    </row>
    <row r="293" spans="1:7" x14ac:dyDescent="0.25">
      <c r="A293">
        <v>292</v>
      </c>
      <c r="B293" s="1" t="s">
        <v>395</v>
      </c>
      <c r="C293" s="1" t="s">
        <v>90</v>
      </c>
      <c r="D293" t="s">
        <v>91</v>
      </c>
      <c r="E293" s="1" t="s">
        <v>416</v>
      </c>
      <c r="F293" s="29">
        <v>2.7890710382513659</v>
      </c>
      <c r="G293" s="26">
        <f t="shared" si="21"/>
        <v>2.7890710382513659</v>
      </c>
    </row>
    <row r="294" spans="1:7" x14ac:dyDescent="0.25">
      <c r="A294">
        <v>293</v>
      </c>
      <c r="B294" s="1" t="s">
        <v>150</v>
      </c>
      <c r="C294" s="1" t="s">
        <v>94</v>
      </c>
      <c r="D294" t="s">
        <v>95</v>
      </c>
      <c r="E294" s="1" t="s">
        <v>417</v>
      </c>
      <c r="F294" s="29">
        <v>3.1595628415300547</v>
      </c>
      <c r="G294" s="26">
        <f t="shared" si="21"/>
        <v>3.1595628415300547</v>
      </c>
    </row>
    <row r="295" spans="1:7" x14ac:dyDescent="0.25">
      <c r="A295">
        <v>294</v>
      </c>
      <c r="B295" s="1" t="s">
        <v>97</v>
      </c>
      <c r="C295" s="1" t="s">
        <v>98</v>
      </c>
      <c r="D295" t="s">
        <v>99</v>
      </c>
      <c r="E295" s="1" t="s">
        <v>418</v>
      </c>
      <c r="F295" s="29">
        <v>3.3147540983606558</v>
      </c>
      <c r="G295" s="26">
        <f t="shared" si="21"/>
        <v>3.3147540983606558</v>
      </c>
    </row>
    <row r="296" spans="1:7" x14ac:dyDescent="0.25">
      <c r="A296">
        <v>295</v>
      </c>
      <c r="B296" s="1" t="s">
        <v>190</v>
      </c>
      <c r="C296" s="1" t="s">
        <v>102</v>
      </c>
      <c r="D296" t="s">
        <v>103</v>
      </c>
      <c r="E296" s="1" t="s">
        <v>419</v>
      </c>
      <c r="F296" s="29">
        <v>3.1693989071038251</v>
      </c>
      <c r="G296" s="26">
        <f t="shared" si="21"/>
        <v>3.1693989071038251</v>
      </c>
    </row>
    <row r="297" spans="1:7" x14ac:dyDescent="0.25">
      <c r="A297">
        <v>296</v>
      </c>
      <c r="B297" s="1" t="s">
        <v>230</v>
      </c>
      <c r="C297" s="1" t="s">
        <v>106</v>
      </c>
      <c r="D297" t="s">
        <v>107</v>
      </c>
      <c r="E297" s="1" t="s">
        <v>420</v>
      </c>
      <c r="F297" s="29">
        <v>2.6240437158469945</v>
      </c>
      <c r="G297" s="26">
        <f t="shared" si="21"/>
        <v>2.6240437158469945</v>
      </c>
    </row>
    <row r="298" spans="1:7" x14ac:dyDescent="0.25">
      <c r="A298">
        <v>297</v>
      </c>
      <c r="B298" s="1" t="s">
        <v>398</v>
      </c>
      <c r="C298" s="1" t="s">
        <v>110</v>
      </c>
      <c r="D298" t="s">
        <v>111</v>
      </c>
      <c r="E298" s="1" t="s">
        <v>421</v>
      </c>
      <c r="F298" s="29">
        <v>3.4754098360655736</v>
      </c>
      <c r="G298" s="26">
        <f t="shared" si="21"/>
        <v>3.4754098360655736</v>
      </c>
    </row>
    <row r="299" spans="1:7" x14ac:dyDescent="0.25">
      <c r="A299">
        <v>298</v>
      </c>
      <c r="B299" s="1" t="s">
        <v>194</v>
      </c>
      <c r="C299" s="1" t="s">
        <v>114</v>
      </c>
      <c r="D299" t="s">
        <v>115</v>
      </c>
      <c r="E299" s="1" t="s">
        <v>422</v>
      </c>
      <c r="F299" s="29">
        <v>2.3508196721311476</v>
      </c>
      <c r="G299" s="26">
        <f t="shared" si="21"/>
        <v>2.3508196721311476</v>
      </c>
    </row>
    <row r="300" spans="1:7" x14ac:dyDescent="0.25">
      <c r="A300">
        <v>299</v>
      </c>
      <c r="B300" s="1" t="s">
        <v>196</v>
      </c>
      <c r="C300" s="1" t="s">
        <v>118</v>
      </c>
      <c r="D300" t="s">
        <v>119</v>
      </c>
      <c r="E300" s="1" t="s">
        <v>423</v>
      </c>
      <c r="F300" s="29">
        <v>3.278688524590164</v>
      </c>
      <c r="G300" s="26">
        <f t="shared" si="21"/>
        <v>3.278688524590164</v>
      </c>
    </row>
    <row r="301" spans="1:7" x14ac:dyDescent="0.25">
      <c r="A301">
        <v>300</v>
      </c>
      <c r="B301" s="1" t="s">
        <v>121</v>
      </c>
      <c r="C301" s="1" t="s">
        <v>122</v>
      </c>
      <c r="D301" t="s">
        <v>123</v>
      </c>
      <c r="E301" s="1" t="s">
        <v>424</v>
      </c>
      <c r="F301" s="29">
        <v>3.2174863387978143</v>
      </c>
      <c r="G301" s="26">
        <f t="shared" si="21"/>
        <v>3.2174863387978143</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35.53661202185792</v>
      </c>
      <c r="C5" s="15">
        <f t="shared" ref="C5:C38" si="0">(10*((B5-K5)/L5)) +50</f>
        <v>51.083832680691479</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29.674316939890709</v>
      </c>
      <c r="C6" s="15">
        <f t="shared" si="0"/>
        <v>47.092003743372139</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33.71256830601093</v>
      </c>
      <c r="C7" s="15">
        <f t="shared" si="0"/>
        <v>51.099979911568724</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30.050273224043714</v>
      </c>
      <c r="C8" s="15">
        <f t="shared" si="0"/>
        <v>51.570365319572069</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29.402185792349727</v>
      </c>
      <c r="C9" s="15">
        <f t="shared" si="0"/>
        <v>40.436601851490295</v>
      </c>
      <c r="D9" s="16" t="str">
        <f t="shared" si="1"/>
        <v/>
      </c>
      <c r="E9" s="16" t="str">
        <f t="shared" si="2"/>
        <v>&lt;&lt;</v>
      </c>
      <c r="F9" s="17" t="str">
        <f t="shared" si="3"/>
        <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36.7792349726776</v>
      </c>
      <c r="C10" s="15">
        <f t="shared" si="0"/>
        <v>49.491303134138242</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35.43825136612022</v>
      </c>
      <c r="C12" s="15">
        <f t="shared" si="0"/>
        <v>55.246573163727128</v>
      </c>
      <c r="D12" s="16" t="str">
        <f t="shared" si="1"/>
        <v/>
      </c>
      <c r="E12" s="16" t="str">
        <f t="shared" si="2"/>
        <v/>
      </c>
      <c r="F12" s="17" t="str">
        <f t="shared" si="3"/>
        <v>-----</v>
      </c>
      <c r="G12" s="18" t="str">
        <f t="shared" si="4"/>
        <v>&gt;&gt;</v>
      </c>
      <c r="H12" s="18" t="str">
        <f t="shared" si="5"/>
        <v/>
      </c>
      <c r="K12">
        <v>31.427869999999999</v>
      </c>
      <c r="L12">
        <v>7.6438110000000004</v>
      </c>
    </row>
    <row r="13" spans="1:14" ht="14.4" x14ac:dyDescent="0.25">
      <c r="A13" s="7" t="s">
        <v>446</v>
      </c>
      <c r="B13" s="7">
        <f>SUM(Input!G10,Input!G40,Input!G70,Input!G100,Input!G130,Input!G160,Input!G190,Input!G220,Input!G250,Input!G280)</f>
        <v>35.515846994535522</v>
      </c>
      <c r="C13" s="15">
        <f t="shared" si="0"/>
        <v>51.462707199741644</v>
      </c>
      <c r="D13" s="16" t="str">
        <f t="shared" si="1"/>
        <v/>
      </c>
      <c r="E13" s="16" t="str">
        <f t="shared" si="2"/>
        <v/>
      </c>
      <c r="F13" s="17" t="str">
        <f t="shared" si="3"/>
        <v>-----</v>
      </c>
      <c r="G13" s="18" t="str">
        <f t="shared" si="4"/>
        <v/>
      </c>
      <c r="H13" s="18" t="str">
        <f t="shared" si="5"/>
        <v/>
      </c>
      <c r="K13">
        <v>34.536639999999998</v>
      </c>
      <c r="L13">
        <v>6.6944840000000001</v>
      </c>
    </row>
    <row r="14" spans="1:14" ht="14.4" x14ac:dyDescent="0.25">
      <c r="A14" s="7" t="s">
        <v>447</v>
      </c>
      <c r="B14" s="7">
        <f>SUM(Input!G15,Input!G45,Input!G75,Input!G105,Input!G135,Input!G165,Input!G195,Input!G225,Input!G255,Input!G285)</f>
        <v>38.696174863387981</v>
      </c>
      <c r="C14" s="15">
        <f t="shared" si="0"/>
        <v>50.976744008878256</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33.950819672131146</v>
      </c>
      <c r="C15" s="15">
        <f t="shared" si="0"/>
        <v>53.796788432107491</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28.291803278688526</v>
      </c>
      <c r="C16" s="15">
        <f t="shared" si="0"/>
        <v>45.259144442794103</v>
      </c>
      <c r="D16" s="16" t="str">
        <f t="shared" si="1"/>
        <v/>
      </c>
      <c r="E16" s="16" t="str">
        <f t="shared" si="2"/>
        <v/>
      </c>
      <c r="F16" s="17" t="str">
        <f t="shared" si="3"/>
        <v>-----</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32.820765027322409</v>
      </c>
      <c r="C17" s="15">
        <f t="shared" si="0"/>
        <v>47.497426333069164</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38.568306010928957</v>
      </c>
      <c r="C19" s="15">
        <f t="shared" si="0"/>
        <v>54.87165279813081</v>
      </c>
      <c r="D19" s="16" t="str">
        <f t="shared" si="1"/>
        <v/>
      </c>
      <c r="E19" s="16" t="str">
        <f t="shared" si="2"/>
        <v/>
      </c>
      <c r="F19" s="17" t="str">
        <f t="shared" si="3"/>
        <v>-----</v>
      </c>
      <c r="G19" s="18" t="str">
        <f t="shared" si="4"/>
        <v/>
      </c>
      <c r="H19" s="18" t="str">
        <f t="shared" si="5"/>
        <v/>
      </c>
      <c r="K19">
        <v>35.747259999999997</v>
      </c>
      <c r="L19">
        <v>5.790737</v>
      </c>
    </row>
    <row r="20" spans="1:12" ht="14.4" x14ac:dyDescent="0.25">
      <c r="A20" s="7" t="s">
        <v>452</v>
      </c>
      <c r="B20" s="7">
        <f>SUM(Input!G11,Input!G41,Input!G71,Input!G101,Input!G131,Input!G161,Input!G191,Input!G221,Input!G251,Input!G281)</f>
        <v>34.015300546448088</v>
      </c>
      <c r="C20" s="15">
        <f t="shared" si="0"/>
        <v>57.818764855428789</v>
      </c>
      <c r="D20" s="16" t="str">
        <f t="shared" si="1"/>
        <v/>
      </c>
      <c r="E20" s="16" t="str">
        <f t="shared" si="2"/>
        <v/>
      </c>
      <c r="F20" s="17" t="str">
        <f t="shared" si="3"/>
        <v/>
      </c>
      <c r="G20" s="18" t="str">
        <f t="shared" si="4"/>
        <v>&gt;&gt;</v>
      </c>
      <c r="H20" s="18" t="str">
        <f t="shared" si="5"/>
        <v/>
      </c>
      <c r="K20">
        <v>28.164449999999999</v>
      </c>
      <c r="L20">
        <v>7.4830880000000004</v>
      </c>
    </row>
    <row r="21" spans="1:12" ht="14.4" x14ac:dyDescent="0.25">
      <c r="A21" s="7" t="s">
        <v>453</v>
      </c>
      <c r="B21" s="7">
        <f>SUM(Input!G16,Input!G46,Input!G76,Input!G106,Input!G136,Input!G166,Input!G196,Input!G226,Input!G256,Input!G286)</f>
        <v>40.303825136612019</v>
      </c>
      <c r="C21" s="15">
        <f t="shared" si="0"/>
        <v>56.379644810382516</v>
      </c>
      <c r="D21" s="16" t="str">
        <f t="shared" si="1"/>
        <v/>
      </c>
      <c r="E21" s="16" t="str">
        <f t="shared" si="2"/>
        <v/>
      </c>
      <c r="F21" s="17" t="str">
        <f t="shared" si="3"/>
        <v/>
      </c>
      <c r="G21" s="18" t="str">
        <f t="shared" si="4"/>
        <v>&gt;&gt;</v>
      </c>
      <c r="H21" s="18" t="str">
        <f t="shared" si="5"/>
        <v/>
      </c>
      <c r="K21">
        <v>36.263420000000004</v>
      </c>
      <c r="L21">
        <v>6.3332759999999997</v>
      </c>
    </row>
    <row r="22" spans="1:12" ht="14.4" x14ac:dyDescent="0.25">
      <c r="A22" s="7" t="s">
        <v>454</v>
      </c>
      <c r="B22" s="7">
        <f>SUM(Input!G21,Input!G51,Input!G81,Input!G111,Input!G141,Input!G171,Input!G201,Input!G231,Input!G261,Input!G291)</f>
        <v>37.802185792349725</v>
      </c>
      <c r="C22" s="15">
        <f t="shared" si="0"/>
        <v>55.753171684923942</v>
      </c>
      <c r="D22" s="16" t="str">
        <f t="shared" si="1"/>
        <v/>
      </c>
      <c r="E22" s="16" t="str">
        <f t="shared" si="2"/>
        <v/>
      </c>
      <c r="F22" s="17" t="str">
        <f t="shared" si="3"/>
        <v>-----</v>
      </c>
      <c r="G22" s="18" t="str">
        <f t="shared" si="4"/>
        <v>&gt;&gt;</v>
      </c>
      <c r="H22" s="18" t="str">
        <f t="shared" si="5"/>
        <v/>
      </c>
      <c r="K22">
        <v>33.666469999999997</v>
      </c>
      <c r="L22">
        <v>7.1885839999999996</v>
      </c>
    </row>
    <row r="23" spans="1:12" ht="14.4" x14ac:dyDescent="0.25">
      <c r="A23" s="7" t="s">
        <v>455</v>
      </c>
      <c r="B23" s="7">
        <f>SUM(Input!G26,Input!G56,Input!G86,Input!G116,Input!G146,Input!G176,Input!G206,Input!G236,Input!G266,Input!G296)</f>
        <v>33.655737704918032</v>
      </c>
      <c r="C23" s="15">
        <f t="shared" si="0"/>
        <v>58.591390445601874</v>
      </c>
      <c r="D23" s="16" t="str">
        <f t="shared" si="1"/>
        <v/>
      </c>
      <c r="E23" s="16" t="str">
        <f t="shared" si="2"/>
        <v/>
      </c>
      <c r="F23" s="17" t="str">
        <f t="shared" si="3"/>
        <v/>
      </c>
      <c r="G23" s="18" t="str">
        <f t="shared" si="4"/>
        <v>&gt;&gt;</v>
      </c>
      <c r="H23" s="18" t="str">
        <f t="shared" si="5"/>
        <v/>
      </c>
      <c r="K23">
        <v>27.087129999999998</v>
      </c>
      <c r="L23">
        <v>7.6455700000000002</v>
      </c>
    </row>
    <row r="24" spans="1:12" ht="14.4" x14ac:dyDescent="0.25">
      <c r="A24" s="7" t="s">
        <v>456</v>
      </c>
      <c r="B24" s="7">
        <f>SUM(Input!G31,Input!G61,Input!G91,Input!G121,Input!G151,Input!G181,Input!G211,Input!G241,Input!G271,Input!G301)</f>
        <v>35.93442622950819</v>
      </c>
      <c r="C24" s="15">
        <f t="shared" si="0"/>
        <v>60.600174552724255</v>
      </c>
      <c r="D24" s="16" t="str">
        <f t="shared" si="1"/>
        <v/>
      </c>
      <c r="E24" s="16" t="str">
        <f t="shared" si="2"/>
        <v/>
      </c>
      <c r="F24" s="17" t="str">
        <f t="shared" si="3"/>
        <v/>
      </c>
      <c r="G24" s="18" t="str">
        <f t="shared" si="4"/>
        <v>&gt;&gt;</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28.948633879781418</v>
      </c>
      <c r="C26" s="15">
        <f t="shared" si="0"/>
        <v>46.932677521730092</v>
      </c>
      <c r="D26" s="16" t="str">
        <f t="shared" si="1"/>
        <v/>
      </c>
      <c r="E26" s="16" t="str">
        <f t="shared" si="2"/>
        <v/>
      </c>
      <c r="F26" s="17" t="str">
        <f t="shared" si="3"/>
        <v>-----</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25.320218579234972</v>
      </c>
      <c r="C27" s="15">
        <f t="shared" si="0"/>
        <v>44.015067894440314</v>
      </c>
      <c r="D27" s="16" t="str">
        <f t="shared" si="1"/>
        <v/>
      </c>
      <c r="E27" s="16" t="str">
        <f t="shared" si="2"/>
        <v>&lt;&lt;</v>
      </c>
      <c r="F27" s="17" t="str">
        <f t="shared" si="3"/>
        <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24.053551912568306</v>
      </c>
      <c r="C28" s="15">
        <f t="shared" si="0"/>
        <v>42.588273439062867</v>
      </c>
      <c r="D28" s="16" t="str">
        <f t="shared" si="1"/>
        <v/>
      </c>
      <c r="E28" s="16" t="str">
        <f t="shared" si="2"/>
        <v>&lt;&lt;</v>
      </c>
      <c r="F28" s="17" t="str">
        <f t="shared" si="3"/>
        <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27.20655737704918</v>
      </c>
      <c r="C29" s="15">
        <f t="shared" si="0"/>
        <v>45.304290217727477</v>
      </c>
      <c r="D29" s="16" t="str">
        <f t="shared" si="1"/>
        <v/>
      </c>
      <c r="E29" s="16" t="str">
        <f t="shared" si="2"/>
        <v/>
      </c>
      <c r="F29" s="17" t="str">
        <f t="shared" si="3"/>
        <v>-----</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27.486338797814206</v>
      </c>
      <c r="C30" s="15">
        <f t="shared" si="0"/>
        <v>40.740995170790995</v>
      </c>
      <c r="D30" s="16" t="str">
        <f t="shared" si="1"/>
        <v/>
      </c>
      <c r="E30" s="16" t="str">
        <f t="shared" si="2"/>
        <v>&lt;&lt;</v>
      </c>
      <c r="F30" s="17" t="str">
        <f t="shared" si="3"/>
        <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24.338797814207648</v>
      </c>
      <c r="C31" s="15">
        <f t="shared" si="0"/>
        <v>45.074919589723962</v>
      </c>
      <c r="D31" s="16" t="str">
        <f t="shared" si="1"/>
        <v/>
      </c>
      <c r="E31" s="16" t="str">
        <f t="shared" si="2"/>
        <v/>
      </c>
      <c r="F31" s="17" t="str">
        <f t="shared" si="3"/>
        <v>-----</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35.773770491803276</v>
      </c>
      <c r="C33" s="15">
        <f t="shared" si="0"/>
        <v>41.127439804091857</v>
      </c>
      <c r="D33" s="16" t="str">
        <f t="shared" si="1"/>
        <v/>
      </c>
      <c r="E33" s="16" t="str">
        <f t="shared" si="2"/>
        <v>&lt;&lt;</v>
      </c>
      <c r="F33" s="17" t="str">
        <f t="shared" si="3"/>
        <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39.608743169398906</v>
      </c>
      <c r="C34" s="15">
        <f t="shared" si="0"/>
        <v>53.693055699781773</v>
      </c>
      <c r="D34" s="16" t="str">
        <f t="shared" si="1"/>
        <v/>
      </c>
      <c r="E34" s="16" t="str">
        <f t="shared" si="2"/>
        <v/>
      </c>
      <c r="F34" s="17" t="str">
        <f t="shared" si="3"/>
        <v>-----</v>
      </c>
      <c r="G34" s="18" t="str">
        <f t="shared" si="4"/>
        <v/>
      </c>
      <c r="H34" s="18" t="str">
        <f t="shared" si="5"/>
        <v/>
      </c>
      <c r="K34">
        <v>36.832369999999997</v>
      </c>
      <c r="L34">
        <v>7.5178209999999996</v>
      </c>
    </row>
    <row r="35" spans="1:12" ht="14.4" x14ac:dyDescent="0.25">
      <c r="A35" s="7" t="s">
        <v>465</v>
      </c>
      <c r="B35" s="7">
        <f>SUM(Input!G14,Input!G44,Input!G74,Input!G104,Input!G134,Input!G164,Input!G194,Input!G224,Input!G254,Input!G284)</f>
        <v>36.82404371584699</v>
      </c>
      <c r="C35" s="15">
        <f t="shared" si="0"/>
        <v>49.398786858377868</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34.975956284153</v>
      </c>
      <c r="C36" s="15">
        <f t="shared" si="0"/>
        <v>49.771613220269366</v>
      </c>
      <c r="D36" s="16" t="str">
        <f t="shared" si="1"/>
        <v/>
      </c>
      <c r="E36" s="16" t="str">
        <f t="shared" si="2"/>
        <v/>
      </c>
      <c r="F36" s="17" t="str">
        <f t="shared" si="3"/>
        <v>-----</v>
      </c>
      <c r="G36" s="18" t="str">
        <f t="shared" si="4"/>
        <v/>
      </c>
      <c r="H36" s="18" t="str">
        <f t="shared" si="5"/>
        <v/>
      </c>
      <c r="K36">
        <v>35.115119999999997</v>
      </c>
      <c r="L36">
        <v>6.0933349999999997</v>
      </c>
    </row>
    <row r="37" spans="1:12" ht="14.4" x14ac:dyDescent="0.25">
      <c r="A37" s="7" t="s">
        <v>467</v>
      </c>
      <c r="B37" s="7">
        <f>SUM(Input!G24,Input!G54,Input!G84,Input!G114,Input!G144,Input!G174,Input!G204,Input!G234,Input!G264,Input!G294)</f>
        <v>35.515846994535515</v>
      </c>
      <c r="C37" s="15">
        <f t="shared" si="0"/>
        <v>45.782387374513497</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30.456830601092896</v>
      </c>
      <c r="C38" s="15">
        <f t="shared" si="0"/>
        <v>48.102399481145262</v>
      </c>
      <c r="D38" s="16" t="str">
        <f t="shared" si="1"/>
        <v/>
      </c>
      <c r="E38" s="16" t="str">
        <f t="shared" si="2"/>
        <v/>
      </c>
      <c r="F38" s="17" t="str">
        <f t="shared" si="3"/>
        <v>-----</v>
      </c>
      <c r="G38" s="18" t="str">
        <f t="shared" si="4"/>
        <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195.15519125683062</v>
      </c>
      <c r="C41" s="15">
        <f>(10*((B41-K41)/L41)) +50</f>
        <v>47.730081628238786</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204.71366120218579</v>
      </c>
      <c r="C42" s="15">
        <f>(10*((B42-K42)/L42)) +50</f>
        <v>51.052020502672946</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220.279781420765</v>
      </c>
      <c r="C43" s="15">
        <f>(10*((B43-K43)/L43)) +50</f>
        <v>60.076377058943535</v>
      </c>
      <c r="D43" s="16" t="str">
        <f>IF(C43&lt;35, "&lt;&lt;", "" )</f>
        <v/>
      </c>
      <c r="E43" s="16" t="str">
        <f>IF(AND(C43&lt;45, C43&gt;=35),  "&lt;&lt;", "" )</f>
        <v/>
      </c>
      <c r="F43" s="17" t="str">
        <f>IF(AND(C43&gt;=45, C43&lt;56), "-----", "")</f>
        <v/>
      </c>
      <c r="G43" s="18" t="str">
        <f>IF(AND(C43&gt;55, C43&lt;=65),"&gt;&gt;","" )</f>
        <v>&gt;&gt;</v>
      </c>
      <c r="H43" s="18" t="str">
        <f>IF(C43&gt;65, "&gt;&gt;","" )</f>
        <v/>
      </c>
      <c r="K43">
        <v>189.18780000000001</v>
      </c>
      <c r="L43">
        <v>30.856310000000001</v>
      </c>
    </row>
    <row r="44" spans="1:12" ht="14.4" x14ac:dyDescent="0.25">
      <c r="A44" s="7" t="s">
        <v>473</v>
      </c>
      <c r="B44" s="7">
        <f>SUM(B26:B31)</f>
        <v>157.35409836065574</v>
      </c>
      <c r="C44" s="15">
        <f>(10*((B44-K44)/L44)) +50</f>
        <v>42.27328213714059</v>
      </c>
      <c r="D44" s="16" t="str">
        <f>IF(C44&lt;35, "&lt;&lt;", "" )</f>
        <v/>
      </c>
      <c r="E44" s="16" t="str">
        <f>IF(AND(C44&lt;45, C44&gt;=35),  "&lt;&lt;", "" )</f>
        <v>&lt;&lt;</v>
      </c>
      <c r="F44" s="17" t="str">
        <f>IF(AND(C44&gt;=45, C44&lt;56), "-----", "")</f>
        <v/>
      </c>
      <c r="G44" s="18" t="str">
        <f>IF(AND(C44&gt;55, C44&lt;=65),"&gt;&gt;","" )</f>
        <v/>
      </c>
      <c r="H44" s="18" t="str">
        <f>IF(C44&gt;65, "&gt;&gt;","" )</f>
        <v/>
      </c>
      <c r="K44">
        <v>185.94800000000001</v>
      </c>
      <c r="L44">
        <v>37.006529999999998</v>
      </c>
    </row>
    <row r="45" spans="1:12" ht="14.4" x14ac:dyDescent="0.25">
      <c r="A45" s="7" t="s">
        <v>474</v>
      </c>
      <c r="B45" s="7">
        <f>SUM(B33:B38)</f>
        <v>213.15519125683056</v>
      </c>
      <c r="C45" s="15">
        <f>(10*((B45-K45)/L45)) +50</f>
        <v>47.206697157212396</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35.53661202185792</v>
      </c>
      <c r="C5" s="15">
        <f t="shared" ref="C5:C38" si="0">(10*((B5-K5)/L5)) +50</f>
        <v>50.673667236777817</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29.674316939890709</v>
      </c>
      <c r="C6" s="15">
        <f t="shared" si="0"/>
        <v>47.096750594475637</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33.71256830601093</v>
      </c>
      <c r="C7" s="15">
        <f t="shared" si="0"/>
        <v>50.966342880491162</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30.050273224043714</v>
      </c>
      <c r="C8" s="15">
        <f t="shared" si="0"/>
        <v>50.664712041446599</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29.402185792349727</v>
      </c>
      <c r="C9" s="15">
        <f t="shared" si="0"/>
        <v>42.6188773886552</v>
      </c>
      <c r="D9" s="16" t="str">
        <f t="shared" si="1"/>
        <v/>
      </c>
      <c r="E9" s="16" t="str">
        <f t="shared" si="2"/>
        <v>&lt;&lt;</v>
      </c>
      <c r="F9" s="17" t="str">
        <f t="shared" si="3"/>
        <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36.7792349726776</v>
      </c>
      <c r="C10" s="15">
        <f t="shared" si="0"/>
        <v>49.086141432932457</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35.43825136612022</v>
      </c>
      <c r="C12" s="15">
        <f t="shared" si="0"/>
        <v>53.200567401309911</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35.515846994535522</v>
      </c>
      <c r="C13" s="15">
        <f t="shared" si="0"/>
        <v>49.177859894016187</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38.696174863387981</v>
      </c>
      <c r="C14" s="15">
        <f t="shared" si="0"/>
        <v>49.060254449045182</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33.950819672131146</v>
      </c>
      <c r="C15" s="15">
        <f t="shared" si="0"/>
        <v>50.299202138824107</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28.291803278688526</v>
      </c>
      <c r="C16" s="15">
        <f t="shared" si="0"/>
        <v>45.505965370629234</v>
      </c>
      <c r="D16" s="16" t="str">
        <f t="shared" si="1"/>
        <v/>
      </c>
      <c r="E16" s="16" t="str">
        <f t="shared" si="2"/>
        <v/>
      </c>
      <c r="F16" s="17" t="str">
        <f t="shared" si="3"/>
        <v>-----</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32.820765027322409</v>
      </c>
      <c r="C17" s="15">
        <f t="shared" si="0"/>
        <v>46.259424456506196</v>
      </c>
      <c r="D17" s="16" t="str">
        <f t="shared" si="1"/>
        <v/>
      </c>
      <c r="E17" s="16" t="str">
        <f t="shared" si="2"/>
        <v/>
      </c>
      <c r="F17" s="17" t="str">
        <f t="shared" si="3"/>
        <v>-----</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38.568306010928957</v>
      </c>
      <c r="C19" s="15">
        <f t="shared" si="0"/>
        <v>52.511659596549322</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34.015300546448088</v>
      </c>
      <c r="C20" s="15">
        <f t="shared" si="0"/>
        <v>54.337594232381775</v>
      </c>
      <c r="D20" s="16" t="str">
        <f t="shared" si="1"/>
        <v/>
      </c>
      <c r="E20" s="16" t="str">
        <f t="shared" si="2"/>
        <v/>
      </c>
      <c r="F20" s="17" t="str">
        <f t="shared" si="3"/>
        <v>-----</v>
      </c>
      <c r="G20" s="18" t="str">
        <f t="shared" si="4"/>
        <v/>
      </c>
      <c r="H20" s="18" t="str">
        <f t="shared" si="5"/>
        <v/>
      </c>
      <c r="K20">
        <v>30.52253</v>
      </c>
      <c r="L20">
        <v>8.0523220000000002</v>
      </c>
    </row>
    <row r="21" spans="1:12" ht="14.4" x14ac:dyDescent="0.25">
      <c r="A21" s="7" t="s">
        <v>453</v>
      </c>
      <c r="B21" s="7">
        <f>SUM(Input!G16,Input!G46,Input!G76,Input!G106,Input!G136,Input!G166,Input!G196,Input!G226,Input!G256,Input!G286)</f>
        <v>40.303825136612019</v>
      </c>
      <c r="C21" s="15">
        <f t="shared" si="0"/>
        <v>53.681361218197914</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37.802185792349725</v>
      </c>
      <c r="C22" s="15">
        <f t="shared" si="0"/>
        <v>53.743168050861264</v>
      </c>
      <c r="D22" s="16" t="str">
        <f t="shared" si="1"/>
        <v/>
      </c>
      <c r="E22" s="16" t="str">
        <f t="shared" si="2"/>
        <v/>
      </c>
      <c r="F22" s="17" t="str">
        <f t="shared" si="3"/>
        <v>-----</v>
      </c>
      <c r="G22" s="18" t="str">
        <f t="shared" si="4"/>
        <v/>
      </c>
      <c r="H22" s="18" t="str">
        <f t="shared" si="5"/>
        <v/>
      </c>
      <c r="K22">
        <v>35.139249999999997</v>
      </c>
      <c r="L22">
        <v>7.1141230000000002</v>
      </c>
    </row>
    <row r="23" spans="1:12" ht="14.4" x14ac:dyDescent="0.25">
      <c r="A23" s="7" t="s">
        <v>455</v>
      </c>
      <c r="B23" s="7">
        <f>SUM(Input!G26,Input!G56,Input!G86,Input!G116,Input!G146,Input!G176,Input!G206,Input!G236,Input!G266,Input!G296)</f>
        <v>33.655737704918032</v>
      </c>
      <c r="C23" s="15">
        <f t="shared" si="0"/>
        <v>56.857406162632884</v>
      </c>
      <c r="D23" s="16" t="str">
        <f t="shared" si="1"/>
        <v/>
      </c>
      <c r="E23" s="16" t="str">
        <f t="shared" si="2"/>
        <v/>
      </c>
      <c r="F23" s="17" t="str">
        <f t="shared" si="3"/>
        <v/>
      </c>
      <c r="G23" s="18" t="str">
        <f t="shared" si="4"/>
        <v>&gt;&gt;</v>
      </c>
      <c r="H23" s="18" t="str">
        <f t="shared" si="5"/>
        <v/>
      </c>
      <c r="K23">
        <v>28.194279999999999</v>
      </c>
      <c r="L23">
        <v>7.9643199999999998</v>
      </c>
    </row>
    <row r="24" spans="1:12" ht="14.4" x14ac:dyDescent="0.25">
      <c r="A24" s="7" t="s">
        <v>456</v>
      </c>
      <c r="B24" s="7">
        <f>SUM(Input!G31,Input!G61,Input!G91,Input!G121,Input!G151,Input!G181,Input!G211,Input!G241,Input!G271,Input!G301)</f>
        <v>35.93442622950819</v>
      </c>
      <c r="C24" s="15">
        <f t="shared" si="0"/>
        <v>58.112240341736836</v>
      </c>
      <c r="D24" s="16" t="str">
        <f t="shared" si="1"/>
        <v/>
      </c>
      <c r="E24" s="16" t="str">
        <f t="shared" si="2"/>
        <v/>
      </c>
      <c r="F24" s="17" t="str">
        <f t="shared" si="3"/>
        <v/>
      </c>
      <c r="G24" s="18" t="str">
        <f t="shared" si="4"/>
        <v>&gt;&gt;</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28.948633879781418</v>
      </c>
      <c r="C26" s="15">
        <f t="shared" si="0"/>
        <v>47.625698028267337</v>
      </c>
      <c r="D26" s="16" t="str">
        <f t="shared" si="1"/>
        <v/>
      </c>
      <c r="E26" s="16" t="str">
        <f t="shared" si="2"/>
        <v/>
      </c>
      <c r="F26" s="17" t="str">
        <f t="shared" si="3"/>
        <v>-----</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25.320218579234972</v>
      </c>
      <c r="C27" s="15">
        <f t="shared" si="0"/>
        <v>46.015037320108597</v>
      </c>
      <c r="D27" s="16" t="str">
        <f t="shared" si="1"/>
        <v/>
      </c>
      <c r="E27" s="16" t="str">
        <f t="shared" si="2"/>
        <v/>
      </c>
      <c r="F27" s="17" t="str">
        <f t="shared" si="3"/>
        <v>-----</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24.053551912568306</v>
      </c>
      <c r="C28" s="15">
        <f t="shared" si="0"/>
        <v>44.148637745160279</v>
      </c>
      <c r="D28" s="16" t="str">
        <f t="shared" si="1"/>
        <v/>
      </c>
      <c r="E28" s="16" t="str">
        <f t="shared" si="2"/>
        <v>&lt;&lt;</v>
      </c>
      <c r="F28" s="17" t="str">
        <f t="shared" si="3"/>
        <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27.20655737704918</v>
      </c>
      <c r="C29" s="15">
        <f t="shared" si="0"/>
        <v>46.328132412582057</v>
      </c>
      <c r="D29" s="16" t="str">
        <f t="shared" si="1"/>
        <v/>
      </c>
      <c r="E29" s="16" t="str">
        <f t="shared" si="2"/>
        <v/>
      </c>
      <c r="F29" s="17" t="str">
        <f t="shared" si="3"/>
        <v>-----</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27.486338797814206</v>
      </c>
      <c r="C30" s="15">
        <f t="shared" si="0"/>
        <v>40.226613858683436</v>
      </c>
      <c r="D30" s="16" t="str">
        <f t="shared" si="1"/>
        <v/>
      </c>
      <c r="E30" s="16" t="str">
        <f t="shared" si="2"/>
        <v>&lt;&lt;</v>
      </c>
      <c r="F30" s="17" t="str">
        <f t="shared" si="3"/>
        <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24.338797814207648</v>
      </c>
      <c r="C31" s="15">
        <f t="shared" si="0"/>
        <v>46.717284624629329</v>
      </c>
      <c r="D31" s="16" t="str">
        <f t="shared" si="1"/>
        <v/>
      </c>
      <c r="E31" s="16" t="str">
        <f t="shared" si="2"/>
        <v/>
      </c>
      <c r="F31" s="17" t="str">
        <f t="shared" si="3"/>
        <v>-----</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35.773770491803276</v>
      </c>
      <c r="C33" s="15">
        <f t="shared" si="0"/>
        <v>42.726722083611804</v>
      </c>
      <c r="D33" s="16" t="str">
        <f t="shared" si="1"/>
        <v/>
      </c>
      <c r="E33" s="16" t="str">
        <f t="shared" si="2"/>
        <v>&lt;&lt;</v>
      </c>
      <c r="F33" s="17" t="str">
        <f t="shared" si="3"/>
        <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39.608743169398906</v>
      </c>
      <c r="C34" s="15">
        <f t="shared" si="0"/>
        <v>51.520272734823827</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36.82404371584699</v>
      </c>
      <c r="C35" s="15">
        <f t="shared" si="0"/>
        <v>48.649818497295769</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34.975956284153</v>
      </c>
      <c r="C36" s="15">
        <f t="shared" si="0"/>
        <v>48.391215461186469</v>
      </c>
      <c r="D36" s="16" t="str">
        <f t="shared" si="1"/>
        <v/>
      </c>
      <c r="E36" s="16" t="str">
        <f t="shared" si="2"/>
        <v/>
      </c>
      <c r="F36" s="17" t="str">
        <f t="shared" si="3"/>
        <v>-----</v>
      </c>
      <c r="G36" s="18" t="str">
        <f t="shared" si="4"/>
        <v/>
      </c>
      <c r="H36" s="18" t="str">
        <f t="shared" si="5"/>
        <v/>
      </c>
      <c r="K36">
        <v>35.934010000000001</v>
      </c>
      <c r="L36">
        <v>5.9551400000000001</v>
      </c>
    </row>
    <row r="37" spans="1:12" ht="14.4" x14ac:dyDescent="0.25">
      <c r="A37" s="7" t="s">
        <v>467</v>
      </c>
      <c r="B37" s="7">
        <f>SUM(Input!G24,Input!G54,Input!G84,Input!G114,Input!G144,Input!G174,Input!G204,Input!G234,Input!G264,Input!G294)</f>
        <v>35.515846994535515</v>
      </c>
      <c r="C37" s="15">
        <f t="shared" si="0"/>
        <v>44.365423249313032</v>
      </c>
      <c r="D37" s="16" t="str">
        <f t="shared" si="1"/>
        <v/>
      </c>
      <c r="E37" s="16" t="str">
        <f t="shared" si="2"/>
        <v>&lt;&lt;</v>
      </c>
      <c r="F37" s="17" t="str">
        <f t="shared" si="3"/>
        <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30.456830601092896</v>
      </c>
      <c r="C38" s="15">
        <f t="shared" si="0"/>
        <v>47.210395034711524</v>
      </c>
      <c r="D38" s="16" t="str">
        <f t="shared" si="1"/>
        <v/>
      </c>
      <c r="E38" s="16" t="str">
        <f t="shared" si="2"/>
        <v/>
      </c>
      <c r="F38" s="17" t="str">
        <f t="shared" si="3"/>
        <v>-----</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195.15519125683062</v>
      </c>
      <c r="C41" s="15">
        <f>(10*((B41-K41)/L41)) +50</f>
        <v>47.874289139813577</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204.71366120218579</v>
      </c>
      <c r="C42" s="15">
        <f>(10*((B42-K42)/L42)) +50</f>
        <v>48.552932996925179</v>
      </c>
      <c r="D42" s="16" t="str">
        <f>IF(C42&lt;35, "&lt;&lt;", "" )</f>
        <v/>
      </c>
      <c r="E42" s="16" t="str">
        <f>IF(AND(C42&lt;45, C42&gt;=35),  "&lt;&lt;", "" )</f>
        <v/>
      </c>
      <c r="F42" s="17" t="str">
        <f>IF(AND(C42&gt;=45, C42&lt;56), "-----", "")</f>
        <v>-----</v>
      </c>
      <c r="G42" s="18" t="str">
        <f>IF(AND(C42&gt;55, C42&lt;=65),"&gt;&gt;","" )</f>
        <v/>
      </c>
      <c r="H42" s="18" t="str">
        <f>IF(C42&gt;65, "&gt;&gt;","" )</f>
        <v/>
      </c>
      <c r="K42">
        <v>208.8905</v>
      </c>
      <c r="L42">
        <v>28.864170000000001</v>
      </c>
    </row>
    <row r="43" spans="1:12" ht="14.4" x14ac:dyDescent="0.25">
      <c r="A43" s="7" t="s">
        <v>472</v>
      </c>
      <c r="B43" s="7">
        <f>SUM(B19:B24)</f>
        <v>220.279781420765</v>
      </c>
      <c r="C43" s="15">
        <f>(10*((B43-K43)/L43)) +50</f>
        <v>56.924585029661102</v>
      </c>
      <c r="D43" s="16" t="str">
        <f>IF(C43&lt;35, "&lt;&lt;", "" )</f>
        <v/>
      </c>
      <c r="E43" s="16" t="str">
        <f>IF(AND(C43&lt;45, C43&gt;=35),  "&lt;&lt;", "" )</f>
        <v/>
      </c>
      <c r="F43" s="17" t="str">
        <f>IF(AND(C43&gt;=45, C43&lt;56), "-----", "")</f>
        <v/>
      </c>
      <c r="G43" s="18" t="str">
        <f>IF(AND(C43&gt;55, C43&lt;=65),"&gt;&gt;","" )</f>
        <v>&gt;&gt;</v>
      </c>
      <c r="H43" s="18" t="str">
        <f>IF(C43&gt;65, "&gt;&gt;","" )</f>
        <v/>
      </c>
      <c r="K43">
        <v>199.00720000000001</v>
      </c>
      <c r="L43">
        <v>30.720369999999999</v>
      </c>
    </row>
    <row r="44" spans="1:12" ht="14.4" x14ac:dyDescent="0.25">
      <c r="A44" s="7" t="s">
        <v>473</v>
      </c>
      <c r="B44" s="7">
        <f>SUM(B26:B31)</f>
        <v>157.35409836065574</v>
      </c>
      <c r="C44" s="15">
        <f>(10*((B44-K44)/L44)) +50</f>
        <v>43.74081792220516</v>
      </c>
      <c r="D44" s="16" t="str">
        <f>IF(C44&lt;35, "&lt;&lt;", "" )</f>
        <v/>
      </c>
      <c r="E44" s="16" t="str">
        <f>IF(AND(C44&lt;45, C44&gt;=35),  "&lt;&lt;", "" )</f>
        <v>&lt;&lt;</v>
      </c>
      <c r="F44" s="17" t="str">
        <f>IF(AND(C44&gt;=45, C44&lt;56), "-----", "")</f>
        <v/>
      </c>
      <c r="G44" s="18" t="str">
        <f>IF(AND(C44&gt;55, C44&lt;=65),"&gt;&gt;","" )</f>
        <v/>
      </c>
      <c r="H44" s="18" t="str">
        <f>IF(C44&gt;65, "&gt;&gt;","" )</f>
        <v/>
      </c>
      <c r="K44">
        <v>180.84739999999999</v>
      </c>
      <c r="L44">
        <v>37.534140000000001</v>
      </c>
    </row>
    <row r="45" spans="1:12" ht="14.4" x14ac:dyDescent="0.25">
      <c r="A45" s="7" t="s">
        <v>474</v>
      </c>
      <c r="B45" s="7">
        <f>SUM(B33:B38)</f>
        <v>213.15519125683056</v>
      </c>
      <c r="C45" s="15">
        <f>(10*((B45-K45)/L45)) +50</f>
        <v>45.611909487885214</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35.53661202185792</v>
      </c>
      <c r="C5" s="15">
        <f t="shared" ref="C5:C38" si="0">(10*((B5-K5)/L5)) +50</f>
        <v>51.123522758527329</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29.674316939890709</v>
      </c>
      <c r="C6" s="15">
        <f t="shared" si="0"/>
        <v>50.733215199050775</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33.71256830601093</v>
      </c>
      <c r="C7" s="15">
        <f t="shared" si="0"/>
        <v>48.945858288501782</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30.050273224043714</v>
      </c>
      <c r="C8" s="15">
        <f t="shared" si="0"/>
        <v>47.056089445903282</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29.402185792349727</v>
      </c>
      <c r="C9" s="15">
        <f t="shared" si="0"/>
        <v>48.661906765181669</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36.7792349726776</v>
      </c>
      <c r="C10" s="15">
        <f t="shared" si="0"/>
        <v>51.283114015683097</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35.43825136612022</v>
      </c>
      <c r="C12" s="15">
        <f t="shared" si="0"/>
        <v>51.675898478279137</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35.515846994535522</v>
      </c>
      <c r="C13" s="15">
        <f t="shared" si="0"/>
        <v>47.261544715848132</v>
      </c>
      <c r="D13" s="16" t="str">
        <f t="shared" si="1"/>
        <v/>
      </c>
      <c r="E13" s="16" t="str">
        <f t="shared" si="2"/>
        <v/>
      </c>
      <c r="F13" s="17" t="str">
        <f t="shared" si="3"/>
        <v>-----</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38.696174863387981</v>
      </c>
      <c r="C14" s="15">
        <f t="shared" si="0"/>
        <v>48.750564003398438</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33.950819672131146</v>
      </c>
      <c r="C15" s="15">
        <f t="shared" si="0"/>
        <v>48.142182659541056</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28.291803278688526</v>
      </c>
      <c r="C16" s="15">
        <f t="shared" si="0"/>
        <v>45.94047204053647</v>
      </c>
      <c r="D16" s="16" t="str">
        <f t="shared" si="1"/>
        <v/>
      </c>
      <c r="E16" s="16" t="str">
        <f t="shared" si="2"/>
        <v/>
      </c>
      <c r="F16" s="17" t="str">
        <f t="shared" si="3"/>
        <v>-----</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32.820765027322409</v>
      </c>
      <c r="C17" s="15">
        <f t="shared" si="0"/>
        <v>44.935640241601639</v>
      </c>
      <c r="D17" s="16" t="str">
        <f t="shared" si="1"/>
        <v/>
      </c>
      <c r="E17" s="16" t="str">
        <f t="shared" si="2"/>
        <v>&lt;&lt;</v>
      </c>
      <c r="F17" s="17" t="str">
        <f t="shared" si="3"/>
        <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38.568306010928957</v>
      </c>
      <c r="C19" s="15">
        <f t="shared" si="0"/>
        <v>49.157028526428775</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34.015300546448088</v>
      </c>
      <c r="C20" s="15">
        <f t="shared" si="0"/>
        <v>51.277259271222775</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40.303825136612019</v>
      </c>
      <c r="C21" s="15">
        <f t="shared" si="0"/>
        <v>50.6638949571296</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37.802185792349725</v>
      </c>
      <c r="C22" s="15">
        <f t="shared" si="0"/>
        <v>49.46987485694364</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33.655737704918032</v>
      </c>
      <c r="C23" s="15">
        <f t="shared" si="0"/>
        <v>52.408488136764902</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35.93442622950819</v>
      </c>
      <c r="C24" s="15">
        <f t="shared" si="0"/>
        <v>53.766750866554844</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28.948633879781418</v>
      </c>
      <c r="C26" s="15">
        <f t="shared" si="0"/>
        <v>49.424063899805979</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25.320218579234972</v>
      </c>
      <c r="C27" s="15">
        <f t="shared" si="0"/>
        <v>47.262109509377851</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24.053551912568306</v>
      </c>
      <c r="C28" s="15">
        <f t="shared" si="0"/>
        <v>46.570275785927585</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27.20655737704918</v>
      </c>
      <c r="C29" s="15">
        <f t="shared" si="0"/>
        <v>48.864346776192185</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27.486338797814206</v>
      </c>
      <c r="C30" s="15">
        <f t="shared" si="0"/>
        <v>44.356971250264436</v>
      </c>
      <c r="D30" s="16" t="str">
        <f t="shared" si="1"/>
        <v/>
      </c>
      <c r="E30" s="16" t="str">
        <f t="shared" si="2"/>
        <v>&lt;&lt;</v>
      </c>
      <c r="F30" s="17" t="str">
        <f t="shared" si="3"/>
        <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24.338797814207648</v>
      </c>
      <c r="C31" s="15">
        <f t="shared" si="0"/>
        <v>50.248469736622248</v>
      </c>
      <c r="D31" s="16" t="str">
        <f t="shared" si="1"/>
        <v/>
      </c>
      <c r="E31" s="16" t="str">
        <f t="shared" si="2"/>
        <v/>
      </c>
      <c r="F31" s="17" t="str">
        <f t="shared" si="3"/>
        <v>-----</v>
      </c>
      <c r="G31" s="18" t="str">
        <f t="shared" si="4"/>
        <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35.773770491803276</v>
      </c>
      <c r="C33" s="15">
        <f t="shared" si="0"/>
        <v>46.301506557421227</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39.608743169398906</v>
      </c>
      <c r="C34" s="15">
        <f t="shared" si="0"/>
        <v>50.393986714120551</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36.82404371584699</v>
      </c>
      <c r="C35" s="15">
        <f t="shared" si="0"/>
        <v>48.780844037652763</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34.975956284153</v>
      </c>
      <c r="C36" s="15">
        <f t="shared" si="0"/>
        <v>47.264626403103577</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35.515846994535515</v>
      </c>
      <c r="C37" s="15">
        <f t="shared" si="0"/>
        <v>42.952706268291372</v>
      </c>
      <c r="D37" s="16" t="str">
        <f t="shared" si="1"/>
        <v/>
      </c>
      <c r="E37" s="16" t="str">
        <f t="shared" si="2"/>
        <v>&lt;&lt;</v>
      </c>
      <c r="F37" s="17" t="str">
        <f t="shared" si="3"/>
        <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30.456830601092896</v>
      </c>
      <c r="C38" s="15">
        <f t="shared" si="0"/>
        <v>46.471505664673828</v>
      </c>
      <c r="D38" s="16" t="str">
        <f t="shared" si="1"/>
        <v/>
      </c>
      <c r="E38" s="16" t="str">
        <f t="shared" si="2"/>
        <v/>
      </c>
      <c r="F38" s="17" t="str">
        <f t="shared" si="3"/>
        <v>-----</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195.15519125683062</v>
      </c>
      <c r="C41" s="15">
        <f>(10*((B41-K41)/L41)) +50</f>
        <v>49.636042566538663</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204.71366120218579</v>
      </c>
      <c r="C42" s="15">
        <f>(10*((B42-K42)/L42)) +50</f>
        <v>46.779999739631762</v>
      </c>
      <c r="D42" s="16" t="str">
        <f>IF(C42&lt;35, "&lt;&lt;", "" )</f>
        <v/>
      </c>
      <c r="E42" s="16" t="str">
        <f>IF(AND(C42&lt;45, C42&gt;=35),  "&lt;&lt;", "" )</f>
        <v/>
      </c>
      <c r="F42" s="17" t="str">
        <f>IF(AND(C42&gt;=45, C42&lt;56), "-----", "")</f>
        <v>-----</v>
      </c>
      <c r="G42" s="18" t="str">
        <f>IF(AND(C42&gt;55, C42&lt;=65),"&gt;&gt;","" )</f>
        <v/>
      </c>
      <c r="H42" s="18" t="str">
        <f>IF(C42&gt;65, "&gt;&gt;","" )</f>
        <v/>
      </c>
      <c r="K42">
        <v>213.34360000000001</v>
      </c>
      <c r="L42">
        <v>26.80105</v>
      </c>
    </row>
    <row r="43" spans="1:12" ht="14.4" x14ac:dyDescent="0.25">
      <c r="A43" s="7" t="s">
        <v>472</v>
      </c>
      <c r="B43" s="7">
        <f>SUM(B19:B24)</f>
        <v>220.279781420765</v>
      </c>
      <c r="C43" s="15">
        <f>(10*((B43-K43)/L43)) +50</f>
        <v>51.788550499960976</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157.35409836065574</v>
      </c>
      <c r="C44" s="15">
        <f>(10*((B44-K44)/L44)) +50</f>
        <v>47.16127072823204</v>
      </c>
      <c r="D44" s="16" t="str">
        <f>IF(C44&lt;35, "&lt;&lt;", "" )</f>
        <v/>
      </c>
      <c r="E44" s="16" t="str">
        <f>IF(AND(C44&lt;45, C44&gt;=35),  "&lt;&lt;", "" )</f>
        <v/>
      </c>
      <c r="F44" s="17" t="str">
        <f>IF(AND(C44&gt;=45, C44&lt;56), "-----", "")</f>
        <v>-----</v>
      </c>
      <c r="G44" s="18" t="str">
        <f>IF(AND(C44&gt;55, C44&lt;=65),"&gt;&gt;","" )</f>
        <v/>
      </c>
      <c r="H44" s="18" t="str">
        <f>IF(C44&gt;65, "&gt;&gt;","" )</f>
        <v/>
      </c>
      <c r="K44">
        <v>168.8638</v>
      </c>
      <c r="L44">
        <v>40.545259999999999</v>
      </c>
    </row>
    <row r="45" spans="1:12" ht="14.4" x14ac:dyDescent="0.25">
      <c r="A45" s="7" t="s">
        <v>474</v>
      </c>
      <c r="B45" s="7">
        <f>SUM(B33:B38)</f>
        <v>213.15519125683056</v>
      </c>
      <c r="C45" s="15">
        <f>(10*((B45-K45)/L45)) +50</f>
        <v>45.447128796027364</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F54F7C-CF82-4AF8-83AA-EBB2BD932F90}"/>
</file>

<file path=customXml/itemProps2.xml><?xml version="1.0" encoding="utf-8"?>
<ds:datastoreItem xmlns:ds="http://schemas.openxmlformats.org/officeDocument/2006/customXml" ds:itemID="{DF945E2D-AB3D-4705-AD3A-3B589B90C0C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2022-09-28T11:00:52Z</dcterms:modified>
</cp:coreProperties>
</file>