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imha\OneDrive\Рабочий стол\"/>
    </mc:Choice>
  </mc:AlternateContent>
  <xr:revisionPtr revIDLastSave="2825" documentId="11_F25DC773A252ABDACC10483431DD630E5ADE58F2" xr6:coauthVersionLast="45" xr6:coauthVersionMax="45" xr10:uidLastSave="{34B6DE14-42E3-4C1A-B54B-ED01F8491C06}"/>
  <bookViews>
    <workbookView xWindow="-108" yWindow="540" windowWidth="23256" windowHeight="12528" xr2:uid="{00000000-000D-0000-FFFF-FFFF00000000}"/>
  </bookViews>
  <sheets>
    <sheet name="ДЗ" sheetId="1" r:id="rId1"/>
  </sheets>
  <definedNames>
    <definedName name="solver_adj" localSheetId="0" hidden="1">ДЗ!$H$2:$H$5,ДЗ!$O$2,ДЗ!$H$11:$K$11,ДЗ!$H$13:$K$13,ДЗ!$P$11,ДЗ!$K$2:$K$5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ДЗ!$H$11:$K$11</definedName>
    <definedName name="solver_lhs10" localSheetId="0" hidden="1">ДЗ!$R$12:$U$12</definedName>
    <definedName name="solver_lhs11" localSheetId="0" hidden="1">ДЗ!$S$1:$S$4</definedName>
    <definedName name="solver_lhs12" localSheetId="0" hidden="1">ДЗ!$S$1:$S$4</definedName>
    <definedName name="solver_lhs2" localSheetId="0" hidden="1">ДЗ!$H$11:$K$11</definedName>
    <definedName name="solver_lhs3" localSheetId="0" hidden="1">ДЗ!$H$13:$K$13</definedName>
    <definedName name="solver_lhs4" localSheetId="0" hidden="1">ДЗ!$H$2:$H$5</definedName>
    <definedName name="solver_lhs5" localSheetId="0" hidden="1">ДЗ!$H$2:$H$5</definedName>
    <definedName name="solver_lhs6" localSheetId="0" hidden="1">ДЗ!$H$6</definedName>
    <definedName name="solver_lhs7" localSheetId="0" hidden="1">ДЗ!$K$2:$K$5</definedName>
    <definedName name="solver_lhs8" localSheetId="0" hidden="1">ДЗ!$L$11</definedName>
    <definedName name="solver_lhs9" localSheetId="0" hidden="1">ДЗ!$R$12:$U$12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ДЗ!$O$6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2" localSheetId="0" hidden="1">3</definedName>
    <definedName name="solver_rel3" localSheetId="0" hidden="1">5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5</definedName>
    <definedName name="solver_rel8" localSheetId="0" hidden="1">2</definedName>
    <definedName name="solver_rel9" localSheetId="0" hidden="1">1</definedName>
    <definedName name="solver_rhs1" localSheetId="0" hidden="1">ДЗ!$H$13:$K$13</definedName>
    <definedName name="solver_rhs10" localSheetId="0" hidden="1">ДЗ!$R$10:$U$10</definedName>
    <definedName name="solver_rhs11" localSheetId="0" hidden="1">ДЗ!$U$1:$U$4</definedName>
    <definedName name="solver_rhs12" localSheetId="0" hidden="1">ДЗ!$Q$1:$Q$4</definedName>
    <definedName name="solver_rhs2" localSheetId="0" hidden="1">0</definedName>
    <definedName name="solver_rhs3" localSheetId="0" hidden="1">бинарное</definedName>
    <definedName name="solver_rhs4" localSheetId="0" hidden="1">ДЗ!$K$2:$K$5</definedName>
    <definedName name="solver_rhs5" localSheetId="0" hidden="1">0</definedName>
    <definedName name="solver_rhs6" localSheetId="0" hidden="1">1</definedName>
    <definedName name="solver_rhs7" localSheetId="0" hidden="1">бинарное</definedName>
    <definedName name="solver_rhs8" localSheetId="0" hidden="1">1</definedName>
    <definedName name="solver_rhs9" localSheetId="0" hidden="1">ДЗ!$R$14:$U$14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S12" i="1"/>
  <c r="S1" i="1"/>
  <c r="S4" i="1"/>
  <c r="S3" i="1"/>
  <c r="S2" i="1"/>
  <c r="U2" i="1" l="1"/>
  <c r="T12" i="1"/>
  <c r="U12" i="1"/>
  <c r="R12" i="1"/>
  <c r="M2" i="1"/>
  <c r="U1" i="1"/>
  <c r="U14" i="1"/>
  <c r="O6" i="1" l="1"/>
  <c r="N11" i="1" l="1"/>
  <c r="L11" i="1" l="1"/>
  <c r="H6" i="1"/>
  <c r="U3" i="1" l="1"/>
  <c r="U4" i="1"/>
  <c r="R14" i="1"/>
  <c r="T14" i="1"/>
</calcChain>
</file>

<file path=xl/sharedStrings.xml><?xml version="1.0" encoding="utf-8"?>
<sst xmlns="http://schemas.openxmlformats.org/spreadsheetml/2006/main" count="61" uniqueCount="37">
  <si>
    <t>X</t>
  </si>
  <si>
    <t>I</t>
  </si>
  <si>
    <t>D_A</t>
  </si>
  <si>
    <t>V_A</t>
  </si>
  <si>
    <t>&lt;=</t>
  </si>
  <si>
    <t>b1</t>
  </si>
  <si>
    <t>b2</t>
  </si>
  <si>
    <t>b3</t>
  </si>
  <si>
    <t>b4</t>
  </si>
  <si>
    <t>x1</t>
  </si>
  <si>
    <t>i1</t>
  </si>
  <si>
    <t>a1</t>
  </si>
  <si>
    <t>x2</t>
  </si>
  <si>
    <t>i2</t>
  </si>
  <si>
    <t>a2</t>
  </si>
  <si>
    <t>x3</t>
  </si>
  <si>
    <t>i3</t>
  </si>
  <si>
    <t>a3</t>
  </si>
  <si>
    <t>x4</t>
  </si>
  <si>
    <t>i4</t>
  </si>
  <si>
    <t>a4</t>
  </si>
  <si>
    <t>сумма</t>
  </si>
  <si>
    <t>Z</t>
  </si>
  <si>
    <t>y1</t>
  </si>
  <si>
    <t>y2</t>
  </si>
  <si>
    <t>y3</t>
  </si>
  <si>
    <t>y4</t>
  </si>
  <si>
    <t>D_B</t>
  </si>
  <si>
    <t>V_B</t>
  </si>
  <si>
    <t>Y</t>
  </si>
  <si>
    <t>j1</t>
  </si>
  <si>
    <t>j2</t>
  </si>
  <si>
    <t>j3</t>
  </si>
  <si>
    <t>j4</t>
  </si>
  <si>
    <t>J</t>
  </si>
  <si>
    <t>Матрица А</t>
  </si>
  <si>
    <t>Матрица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</si>
</sst>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4" borderId="2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2" fillId="4" borderId="2" xfId="1"/>
    <xf numFmtId="0" fontId="2" fillId="5" borderId="2" xfId="1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L11" sqref="L11"/>
    </sheetView>
  </sheetViews>
  <sheetFormatPr defaultRowHeight="14.4" x14ac:dyDescent="0.3"/>
  <sheetData>
    <row r="1" spans="1:21" x14ac:dyDescent="0.3">
      <c r="A1" s="8" t="s">
        <v>35</v>
      </c>
      <c r="B1" s="8"/>
      <c r="H1" s="5" t="s">
        <v>0</v>
      </c>
      <c r="K1" s="5" t="s">
        <v>1</v>
      </c>
      <c r="M1" s="5" t="s">
        <v>2</v>
      </c>
      <c r="O1" s="5" t="s">
        <v>3</v>
      </c>
      <c r="Q1" s="1">
        <v>0</v>
      </c>
      <c r="R1" s="1" t="s">
        <v>4</v>
      </c>
      <c r="S1" s="2">
        <f>$O$2 - SUMPRODUCT(B3:E3,$H$11:$K$11)</f>
        <v>0</v>
      </c>
      <c r="T1" s="1" t="s">
        <v>4</v>
      </c>
      <c r="U1" s="1">
        <f>$M$2*(1-K2)</f>
        <v>0</v>
      </c>
    </row>
    <row r="2" spans="1:21" x14ac:dyDescent="0.3">
      <c r="A2" s="3"/>
      <c r="B2" s="4" t="s">
        <v>5</v>
      </c>
      <c r="C2" s="4" t="s">
        <v>6</v>
      </c>
      <c r="D2" s="4" t="s">
        <v>7</v>
      </c>
      <c r="E2" s="4" t="s">
        <v>8</v>
      </c>
      <c r="G2" s="6" t="s">
        <v>9</v>
      </c>
      <c r="H2" s="3">
        <v>0.50000000000000111</v>
      </c>
      <c r="J2" s="6" t="s">
        <v>10</v>
      </c>
      <c r="K2" s="3">
        <v>1</v>
      </c>
      <c r="M2" s="3">
        <f>MAX(B3:E6)-MIN(B3:E6)</f>
        <v>3</v>
      </c>
      <c r="O2" s="3">
        <v>2.333333333333333</v>
      </c>
      <c r="Q2" s="1">
        <v>0</v>
      </c>
      <c r="R2" s="1" t="s">
        <v>4</v>
      </c>
      <c r="S2" s="2">
        <f>$O$2 - SUMPRODUCT(B4:E4,$H$11:$K$11)</f>
        <v>1.6666666666666661</v>
      </c>
      <c r="T2" s="1" t="s">
        <v>4</v>
      </c>
      <c r="U2" s="1">
        <f>$M$2*(1-K3)</f>
        <v>3</v>
      </c>
    </row>
    <row r="3" spans="1:21" x14ac:dyDescent="0.3">
      <c r="A3" s="5" t="s">
        <v>11</v>
      </c>
      <c r="B3" s="3">
        <v>1</v>
      </c>
      <c r="C3" s="3">
        <v>1</v>
      </c>
      <c r="D3" s="3">
        <v>0</v>
      </c>
      <c r="E3" s="3">
        <v>3</v>
      </c>
      <c r="G3" s="6" t="s">
        <v>12</v>
      </c>
      <c r="H3" s="3">
        <v>0</v>
      </c>
      <c r="J3" s="6" t="s">
        <v>13</v>
      </c>
      <c r="K3" s="3">
        <v>0</v>
      </c>
      <c r="Q3" s="1">
        <v>0</v>
      </c>
      <c r="R3" s="1" t="s">
        <v>4</v>
      </c>
      <c r="S3" s="2">
        <f>$O$2 - SUMPRODUCT(B5:E5,$H$11:$K$11)</f>
        <v>0</v>
      </c>
      <c r="T3" s="1" t="s">
        <v>4</v>
      </c>
      <c r="U3" s="1">
        <f t="shared" ref="U3:U4" si="0">$M$2*(1-K4)</f>
        <v>0</v>
      </c>
    </row>
    <row r="4" spans="1:21" x14ac:dyDescent="0.3">
      <c r="A4" s="5" t="s">
        <v>14</v>
      </c>
      <c r="B4" s="3">
        <v>3</v>
      </c>
      <c r="C4" s="3">
        <v>2</v>
      </c>
      <c r="D4" s="3">
        <v>2</v>
      </c>
      <c r="E4" s="3">
        <v>0</v>
      </c>
      <c r="G4" s="6" t="s">
        <v>15</v>
      </c>
      <c r="H4" s="3">
        <v>9.9999999999999395E-2</v>
      </c>
      <c r="J4" s="6" t="s">
        <v>16</v>
      </c>
      <c r="K4" s="3">
        <v>1</v>
      </c>
      <c r="Q4" s="1">
        <v>0</v>
      </c>
      <c r="R4" s="1" t="s">
        <v>4</v>
      </c>
      <c r="S4" s="2">
        <f>$O$2 - SUMPRODUCT(B6:E6,$H$11:$K$11)</f>
        <v>0</v>
      </c>
      <c r="T4" s="1" t="s">
        <v>4</v>
      </c>
      <c r="U4" s="1">
        <f t="shared" si="0"/>
        <v>0</v>
      </c>
    </row>
    <row r="5" spans="1:21" x14ac:dyDescent="0.3">
      <c r="A5" s="5" t="s">
        <v>17</v>
      </c>
      <c r="B5" s="3">
        <v>2</v>
      </c>
      <c r="C5" s="3">
        <v>1</v>
      </c>
      <c r="D5" s="3">
        <v>1</v>
      </c>
      <c r="E5" s="3">
        <v>3</v>
      </c>
      <c r="G5" s="6" t="s">
        <v>18</v>
      </c>
      <c r="H5" s="3">
        <v>0.39999999999999925</v>
      </c>
      <c r="J5" s="6" t="s">
        <v>19</v>
      </c>
      <c r="K5" s="3">
        <v>1</v>
      </c>
    </row>
    <row r="6" spans="1:21" x14ac:dyDescent="0.3">
      <c r="A6" s="5" t="s">
        <v>20</v>
      </c>
      <c r="B6" s="3">
        <v>1</v>
      </c>
      <c r="C6" s="3">
        <v>3</v>
      </c>
      <c r="D6" s="3">
        <v>0</v>
      </c>
      <c r="E6" s="3">
        <v>2</v>
      </c>
      <c r="G6" s="6" t="s">
        <v>21</v>
      </c>
      <c r="H6" s="3">
        <f>SUM(H2:H5)</f>
        <v>0.99999999999999978</v>
      </c>
      <c r="N6" s="7" t="s">
        <v>22</v>
      </c>
      <c r="O6" s="7">
        <f>O2</f>
        <v>2.333333333333333</v>
      </c>
    </row>
    <row r="8" spans="1:21" x14ac:dyDescent="0.3">
      <c r="A8" s="9" t="s">
        <v>36</v>
      </c>
      <c r="B8" s="9"/>
    </row>
    <row r="10" spans="1:21" x14ac:dyDescent="0.3">
      <c r="A10" s="3"/>
      <c r="B10" s="4" t="s">
        <v>5</v>
      </c>
      <c r="C10" s="4" t="s">
        <v>6</v>
      </c>
      <c r="D10" s="4" t="s">
        <v>7</v>
      </c>
      <c r="E10" s="4" t="s">
        <v>8</v>
      </c>
      <c r="G10" s="3"/>
      <c r="H10" s="6" t="s">
        <v>23</v>
      </c>
      <c r="I10" s="6" t="s">
        <v>24</v>
      </c>
      <c r="J10" s="6" t="s">
        <v>25</v>
      </c>
      <c r="K10" s="6" t="s">
        <v>26</v>
      </c>
      <c r="L10" s="6" t="s">
        <v>21</v>
      </c>
      <c r="N10" s="4" t="s">
        <v>27</v>
      </c>
      <c r="P10" s="4" t="s">
        <v>28</v>
      </c>
      <c r="R10" s="3">
        <v>0</v>
      </c>
      <c r="S10" s="3">
        <v>0</v>
      </c>
      <c r="T10" s="3">
        <v>0</v>
      </c>
      <c r="U10" s="3">
        <v>0</v>
      </c>
    </row>
    <row r="11" spans="1:21" x14ac:dyDescent="0.3">
      <c r="A11" s="5" t="s">
        <v>11</v>
      </c>
      <c r="B11" s="3">
        <v>3</v>
      </c>
      <c r="C11" s="3">
        <v>2</v>
      </c>
      <c r="D11" s="3">
        <v>1</v>
      </c>
      <c r="E11" s="3">
        <v>1</v>
      </c>
      <c r="G11" s="4" t="s">
        <v>29</v>
      </c>
      <c r="H11" s="3">
        <v>0</v>
      </c>
      <c r="I11" s="3">
        <v>0.33333333333333343</v>
      </c>
      <c r="J11" s="3">
        <v>0</v>
      </c>
      <c r="K11" s="3">
        <v>0.66666666666666663</v>
      </c>
      <c r="L11" s="3">
        <f>SUM(H11:K11)</f>
        <v>1</v>
      </c>
      <c r="N11" s="3">
        <f>MAX(B11:E14)-MIN(B11:E14)</f>
        <v>3</v>
      </c>
      <c r="P11" s="3">
        <v>1.8000000000000005</v>
      </c>
      <c r="R11" s="1" t="s">
        <v>4</v>
      </c>
      <c r="S11" s="1" t="s">
        <v>4</v>
      </c>
      <c r="T11" s="1" t="s">
        <v>4</v>
      </c>
      <c r="U11" s="1" t="s">
        <v>4</v>
      </c>
    </row>
    <row r="12" spans="1:21" x14ac:dyDescent="0.3">
      <c r="A12" s="5" t="s">
        <v>14</v>
      </c>
      <c r="B12" s="3">
        <v>2</v>
      </c>
      <c r="C12" s="3">
        <v>3</v>
      </c>
      <c r="D12" s="3">
        <v>0</v>
      </c>
      <c r="E12" s="3">
        <v>1</v>
      </c>
      <c r="G12" s="3"/>
      <c r="H12" s="6" t="s">
        <v>30</v>
      </c>
      <c r="I12" s="6" t="s">
        <v>31</v>
      </c>
      <c r="J12" s="6" t="s">
        <v>32</v>
      </c>
      <c r="K12" s="6" t="s">
        <v>33</v>
      </c>
      <c r="R12" s="3">
        <f>$P$11-SUMPRODUCT(B11:B14,$H$2:$H$5)</f>
        <v>0</v>
      </c>
      <c r="S12" s="3">
        <f>$P$11-SUMPRODUCT(C11:C14,$H$2:$H$5)</f>
        <v>0</v>
      </c>
      <c r="T12" s="3">
        <f t="shared" ref="S12:U12" si="1">$P$11-SUMPRODUCT(D11:D14,$H$2:$H$5)</f>
        <v>0.30000000000000204</v>
      </c>
      <c r="U12" s="3">
        <f t="shared" si="1"/>
        <v>2.2204460492503131E-15</v>
      </c>
    </row>
    <row r="13" spans="1:21" x14ac:dyDescent="0.3">
      <c r="A13" s="5" t="s">
        <v>17</v>
      </c>
      <c r="B13" s="3">
        <v>3</v>
      </c>
      <c r="C13" s="3">
        <v>0</v>
      </c>
      <c r="D13" s="3">
        <v>2</v>
      </c>
      <c r="E13" s="3">
        <v>1</v>
      </c>
      <c r="G13" s="4" t="s">
        <v>34</v>
      </c>
      <c r="H13" s="3">
        <v>1</v>
      </c>
      <c r="I13" s="3">
        <v>1</v>
      </c>
      <c r="J13" s="3">
        <v>0</v>
      </c>
      <c r="K13" s="3">
        <v>1</v>
      </c>
      <c r="R13" s="1" t="s">
        <v>4</v>
      </c>
      <c r="S13" s="1" t="s">
        <v>4</v>
      </c>
      <c r="T13" s="1" t="s">
        <v>4</v>
      </c>
      <c r="U13" s="1" t="s">
        <v>4</v>
      </c>
    </row>
    <row r="14" spans="1:21" x14ac:dyDescent="0.3">
      <c r="A14" s="5" t="s">
        <v>20</v>
      </c>
      <c r="B14" s="3">
        <v>0</v>
      </c>
      <c r="C14" s="3">
        <v>2</v>
      </c>
      <c r="D14" s="3">
        <v>2</v>
      </c>
      <c r="E14" s="3">
        <v>3</v>
      </c>
      <c r="R14" s="3">
        <f>$N$11*(1-H13)</f>
        <v>0</v>
      </c>
      <c r="S14" s="3">
        <f>$N$11*(1-I13)</f>
        <v>0</v>
      </c>
      <c r="T14" s="3">
        <f t="shared" ref="T14:U14" si="2">$N$11*(1-J13)</f>
        <v>3</v>
      </c>
      <c r="U14" s="3">
        <f t="shared" si="2"/>
        <v>0</v>
      </c>
    </row>
  </sheetData>
  <mergeCells count="2">
    <mergeCell ref="A1:B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 ?????????</dc:creator>
  <cp:lastModifiedBy>??????? ?????????</cp:lastModifiedBy>
  <dcterms:created xsi:type="dcterms:W3CDTF">2015-06-05T18:17:20Z</dcterms:created>
  <dcterms:modified xsi:type="dcterms:W3CDTF">2019-10-20T22:00:16Z</dcterms:modified>
</cp:coreProperties>
</file>