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56BAE097-B297-4116-96B8-BFB6ECE48A6F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Hoja1!$V$10</definedName>
    <definedName name="ln_in_progress">Hoja1!$V$9</definedName>
    <definedName name="ln_pending">Hoja1!$V$8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" i="1" l="1"/>
  <c r="Y8" i="1"/>
</calcChain>
</file>

<file path=xl/sharedStrings.xml><?xml version="1.0" encoding="utf-8"?>
<sst xmlns="http://schemas.openxmlformats.org/spreadsheetml/2006/main" count="259" uniqueCount="84">
  <si>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</si>
  <si>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</si>
  <si>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</si>
  <si>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</si>
  <si>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</si>
  <si>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</si>
  <si>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</si>
  <si>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</si>
  <si>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</si>
  <si>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</si>
  <si>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</si>
  <si>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</si>
  <si>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</si>
  <si>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</si>
  <si>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</si>
  <si>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</si>
  <si>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</si>
  <si>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</si>
  <si>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</si>
  <si>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</si>
  <si>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</si>
  <si>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</si>
  <si>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</si>
  <si>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</si>
  <si>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</si>
  <si>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</si>
  <si>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</si>
  <si>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</si>
  <si>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</si>
  <si>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</si>
  <si>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</si>
  <si>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</si>
  <si>
    <t>Github Actions</t>
  </si>
  <si>
    <t>http://gateway-service.eastus.azurecontainer.io/</t>
  </si>
  <si>
    <t>Bootstrap</t>
  </si>
  <si>
    <t>Pom</t>
  </si>
  <si>
    <t>Controller</t>
  </si>
  <si>
    <t>Config Data</t>
  </si>
  <si>
    <t>Dockerfile</t>
  </si>
  <si>
    <t>README</t>
  </si>
  <si>
    <t>Git Pull</t>
  </si>
  <si>
    <t>CALL TO ACTION</t>
  </si>
  <si>
    <t>http://config-service.eastus.azurecontainer.io:8081</t>
  </si>
  <si>
    <t>http://eureka-service.eastus.azurecontainer.io:8089</t>
  </si>
  <si>
    <t>https://ms-entact-creditcard.azurewebsites.net/enterprise/active/credit_card/docs/ui</t>
  </si>
  <si>
    <t>80:3000</t>
  </si>
  <si>
    <t>https://ms-entact-creditcard.azurewebsites.net</t>
  </si>
  <si>
    <t>https://ms-entact-loan.azurewebsites.net/enterprise/active/loan/docs/ui</t>
  </si>
  <si>
    <t>https://ms-entact-loan.azurewebsites.net</t>
  </si>
  <si>
    <t>TAG</t>
  </si>
  <si>
    <t>config-service</t>
  </si>
  <si>
    <t>eureka-service</t>
  </si>
  <si>
    <t>gateway-service</t>
  </si>
  <si>
    <t>ms-entact-creditcard</t>
  </si>
  <si>
    <t>ms-entact-loan</t>
  </si>
  <si>
    <t>ms-entpas-currentaccount</t>
  </si>
  <si>
    <t>http://ms-entpas-currentaccount.azurewebsites.net/enterprise/passive/current_account/docs/ui</t>
  </si>
  <si>
    <t>http://ms-entpas-currentaccount.azurewebsites.net</t>
  </si>
  <si>
    <t>Microservicios</t>
  </si>
  <si>
    <t>ms-client</t>
  </si>
  <si>
    <t>ms-client-1</t>
  </si>
  <si>
    <t>https://ms-client-1.azurewebsites.net/</t>
  </si>
  <si>
    <t>https://ms-client-1.azurewebsites.net/client/docs/ui</t>
  </si>
  <si>
    <t>ms-entpas-pymecurrentaccount</t>
  </si>
  <si>
    <t>https://ms-entpas-pymecurrentaccount.azurewebsites.net/</t>
  </si>
  <si>
    <t>https://ms-entpas-pymecurrentaccount.azurewebsites.net/enterprise/passive/pyme_current_account/docs/ui</t>
  </si>
  <si>
    <t>GATEWAY</t>
  </si>
  <si>
    <t>http://gateway-service.eastus.azurecontainer.io/client/docs/ui</t>
  </si>
  <si>
    <t>http://gateway-service.eastus.azurecontainer.io/enterprise/active/credit_card/docs/ui</t>
  </si>
  <si>
    <t>http://gateway-service.eastus.azurecontainer.io/enterprise/passive/current_account/docs/ui</t>
  </si>
  <si>
    <t>http://gateway-service.eastus.azurecontainer.io/enterprise/passive/pyme_current_account/docs/ui</t>
  </si>
  <si>
    <t>http://gateway-service.eastus.azurecontainer.io/enterprise/active/loan/docs/ui</t>
  </si>
  <si>
    <t>ms-peract-cc</t>
  </si>
  <si>
    <t>https://ms-peract-cc.azurewebsites.net/</t>
  </si>
  <si>
    <t>https://ms-peract-cc.azurewebsites.net/personal/active/credit_card/docs/ui</t>
  </si>
  <si>
    <t>http://gateway-service.eastus.azurecontainer.io/personal/active/credit_card/docs/ui</t>
  </si>
  <si>
    <t>https://ms-peract-loan.azurewebsites.net/</t>
  </si>
  <si>
    <t>ms-peract-loan</t>
  </si>
  <si>
    <t>https://ms-peract-loan.azurewebsites.net/personal/active/loan/docs/ui</t>
  </si>
  <si>
    <t>http://gateway-service.eastus.azurecontainer.io/personal/active/loan/docs/ui</t>
  </si>
  <si>
    <t>ms-perpas-currentaccount</t>
  </si>
  <si>
    <t>https://ms-perpas-currentaccount.azurewebsites.net/</t>
  </si>
  <si>
    <t>http://ms-perpas-currentaccount.azurewebsites.net/personal/passive/current_account/docs/ui</t>
  </si>
  <si>
    <t>http://gateway-service.eastus.azurecontainer.io/personal/passive/current_account/docs/ui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</si>
</sst>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2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3" fillId="0" borderId="0" xfId="2" applyAlignment="1">
      <alignment horizontal="left" vertical="center" indent="3"/>
    </xf>
    <xf numFmtId="0" fontId="0" fillId="0" borderId="0" xfId="0" applyAlignment="1">
      <alignment horizontal="left" vertical="center" indent="3"/>
    </xf>
  </cellXfs>
  <cellStyles count="3">
    <cellStyle name="Hipervínculo" xfId="2" builtinId="8"/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nfig-service.eastus.azurecontainer.io:8081/" TargetMode="External"/><Relationship Id="rId13" Type="http://schemas.openxmlformats.org/officeDocument/2006/relationships/hyperlink" Target="http://ms-entpas-currentaccount.azurewebsites.net/enterprise/passive/current_account/docs/ui" TargetMode="External"/><Relationship Id="rId18" Type="http://schemas.openxmlformats.org/officeDocument/2006/relationships/hyperlink" Target="http://gateway-service.eastus.azurecontainer.io/personal/active/credit_card/docs/ui" TargetMode="External"/><Relationship Id="rId3" Type="http://schemas.openxmlformats.org/officeDocument/2006/relationships/hyperlink" Target="http://gateway-service.eastus.azurecontainer.io/" TargetMode="External"/><Relationship Id="rId21" Type="http://schemas.openxmlformats.org/officeDocument/2006/relationships/hyperlink" Target="http://ms-perpas-currentaccount.azurewebsites.net/personal/passive/current_account/docs/ui" TargetMode="External"/><Relationship Id="rId7" Type="http://schemas.openxmlformats.org/officeDocument/2006/relationships/hyperlink" Target="http://gateway-service.eastus.azurecontainer.io/enterprise/passive/pyme_current_account/docs/ui" TargetMode="External"/><Relationship Id="rId12" Type="http://schemas.openxmlformats.org/officeDocument/2006/relationships/hyperlink" Target="https://ms-entact-loan.azurewebsites.net/enterprise/active/loan/docs/ui" TargetMode="External"/><Relationship Id="rId17" Type="http://schemas.openxmlformats.org/officeDocument/2006/relationships/hyperlink" Target="https://ms-peract-cc.azurewebsites.net/personal/active/credit_card/docs/ui" TargetMode="External"/><Relationship Id="rId2" Type="http://schemas.openxmlformats.org/officeDocument/2006/relationships/hyperlink" Target="http://eureka-service.eastus.azurecontainer.io:8089/" TargetMode="External"/><Relationship Id="rId16" Type="http://schemas.openxmlformats.org/officeDocument/2006/relationships/hyperlink" Target="http://gateway-service.eastus.azurecontainer.io/enterprise/passive/current_account/docs/ui" TargetMode="External"/><Relationship Id="rId20" Type="http://schemas.openxmlformats.org/officeDocument/2006/relationships/hyperlink" Target="http://gateway-service.eastus.azurecontainer.io/personal/active/loan/docs/ui" TargetMode="External"/><Relationship Id="rId1" Type="http://schemas.openxmlformats.org/officeDocument/2006/relationships/hyperlink" Target="http://config-service.eastus.azurecontainer.io:8081/" TargetMode="External"/><Relationship Id="rId6" Type="http://schemas.openxmlformats.org/officeDocument/2006/relationships/hyperlink" Target="http://gateway-service.eastus.azurecontainer.io/client/docs/ui" TargetMode="External"/><Relationship Id="rId11" Type="http://schemas.openxmlformats.org/officeDocument/2006/relationships/hyperlink" Target="https://ms-entact-creditcard.azurewebsites.net/enterprise/active/credit_card/docs/ui" TargetMode="External"/><Relationship Id="rId5" Type="http://schemas.openxmlformats.org/officeDocument/2006/relationships/hyperlink" Target="http://gateway-service.eastus.azurecontainer.io/enterprise/active/loan/docs/ui" TargetMode="External"/><Relationship Id="rId15" Type="http://schemas.openxmlformats.org/officeDocument/2006/relationships/hyperlink" Target="https://ms-entpas-pymecurrentaccount.azurewebsites.net/enterprise/passive/pyme_current_account/docs/ui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gateway-service.eastus.azurecontainer.io/" TargetMode="External"/><Relationship Id="rId19" Type="http://schemas.openxmlformats.org/officeDocument/2006/relationships/hyperlink" Target="https://ms-peract-loan.azurewebsites.net/personal/active/loan/docs/ui" TargetMode="External"/><Relationship Id="rId4" Type="http://schemas.openxmlformats.org/officeDocument/2006/relationships/hyperlink" Target="http://gateway-service.eastus.azurecontainer.io/enterprise/active/credit_card/docs/ui" TargetMode="External"/><Relationship Id="rId9" Type="http://schemas.openxmlformats.org/officeDocument/2006/relationships/hyperlink" Target="http://eureka-service.eastus.azurecontainer.io:8089/" TargetMode="External"/><Relationship Id="rId14" Type="http://schemas.openxmlformats.org/officeDocument/2006/relationships/hyperlink" Target="https://ms-client-1.azurewebsites.net/client/docs/ui" TargetMode="External"/><Relationship Id="rId22" Type="http://schemas.openxmlformats.org/officeDocument/2006/relationships/hyperlink" Target="http://gateway-service.eastus.azurecontainer.io/personal/passive/current_account/docs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Y55"/>
  <sheetViews>
    <sheetView tabSelected="1" topLeftCell="F3" workbookViewId="0">
      <selection activeCell="L17" sqref="L17:N17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6" width="9.5703125" style="2" bestFit="1" customWidth="1" outlineLevel="1"/>
    <col min="7" max="7" width="11.140625" style="2" bestFit="1" customWidth="1" outlineLevel="1"/>
    <col min="8" max="8" width="5" style="2" bestFit="1" customWidth="1" outlineLevel="1"/>
    <col min="9" max="9" width="10" style="2" bestFit="1" customWidth="1" outlineLevel="1"/>
    <col min="10" max="10" width="10.140625" style="2" bestFit="1" customWidth="1" outlineLevel="1"/>
    <col min="11" max="11" width="8.5703125" style="2" bestFit="1" customWidth="1" outlineLevel="1"/>
    <col min="12" max="12" width="7.5703125" style="2" bestFit="1" customWidth="1" outlineLevel="1"/>
    <col min="13" max="14" width="11.28515625" style="2" customWidth="1" outlineLevel="1"/>
    <col min="15" max="15" width="55.140625" style="2" bestFit="1" customWidth="1" outlineLevel="1"/>
    <col min="16" max="16" width="20.42578125" style="2" customWidth="1" outlineLevel="1"/>
    <col min="17" max="17" width="29.7109375" style="2" bestFit="1" customWidth="1" outlineLevel="1"/>
    <col min="18" max="18" width="104.42578125" style="2" bestFit="1" customWidth="1" outlineLevel="1"/>
    <col min="19" max="19" width="93.5703125" style="2" bestFit="1" customWidth="1" outlineLevel="1"/>
    <col min="20" max="20" width="3.5703125" customWidth="1" outlineLevel="1"/>
    <col min="21" max="21" width="2.7109375" customWidth="1"/>
    <col min="22" max="22" width="12.5703125" customWidth="1"/>
    <col min="25" max="25" width="23.140625" customWidth="1"/>
  </cols>
  <sheetData>
    <row r="1" spans="2:25" hidden="1" outlineLevel="1" x14ac:dyDescent="0.25">
      <c r="Y1" s="1">
        <v>1</v>
      </c>
    </row>
    <row r="2" spans="2:25" hidden="1" outlineLevel="1" x14ac:dyDescent="0.25">
      <c r="Y2" s="1">
        <v>0</v>
      </c>
    </row>
    <row r="3" spans="2:25" ht="30" outlineLevel="1" x14ac:dyDescent="0.25">
      <c r="B3" s="3" t="s">
        <v>19</v>
      </c>
      <c r="C3" s="3" t="s">
        <v>20</v>
      </c>
      <c r="D3" s="3" t="s">
        <v>13</v>
      </c>
      <c r="E3" s="4" t="s">
        <v>14</v>
      </c>
      <c r="F3" s="5" t="s">
        <v>34</v>
      </c>
      <c r="G3" s="5" t="s">
        <v>37</v>
      </c>
      <c r="H3" s="5" t="s">
        <v>35</v>
      </c>
      <c r="I3" s="5" t="s">
        <v>36</v>
      </c>
      <c r="J3" s="5" t="s">
        <v>38</v>
      </c>
      <c r="K3" s="5" t="s">
        <v>39</v>
      </c>
      <c r="L3" s="5" t="s">
        <v>32</v>
      </c>
      <c r="M3" s="5" t="s">
        <v>22</v>
      </c>
      <c r="N3" s="5" t="s">
        <v>40</v>
      </c>
      <c r="O3" s="5" t="s">
        <v>28</v>
      </c>
      <c r="P3" s="5" t="s">
        <v>29</v>
      </c>
      <c r="Q3" s="5" t="s">
        <v>49</v>
      </c>
      <c r="R3" s="5" t="s">
        <v>41</v>
      </c>
      <c r="S3" s="5" t="s">
        <v>66</v>
      </c>
      <c r="Y3" s="1"/>
    </row>
    <row r="4" spans="2:25" outlineLevel="1" x14ac:dyDescent="0.25">
      <c r="B4" t="s">
        <v>27</v>
      </c>
      <c r="C4" t="s">
        <v>10</v>
      </c>
      <c r="D4" t="s">
        <v>21</v>
      </c>
      <c r="E4" s="2" t="s">
        <v>18</v>
      </c>
      <c r="F4" s="2" t="s">
        <v>23</v>
      </c>
      <c r="G4" s="2" t="s">
        <v>23</v>
      </c>
      <c r="H4" s="2" t="s">
        <v>23</v>
      </c>
      <c r="I4" s="2" t="s">
        <v>24</v>
      </c>
      <c r="J4" s="2" t="s">
        <v>23</v>
      </c>
      <c r="K4" s="2" t="s">
        <v>23</v>
      </c>
      <c r="L4" s="2" t="s">
        <v>24</v>
      </c>
      <c r="M4" s="2" t="s">
        <v>23</v>
      </c>
      <c r="N4" s="2" t="s">
        <v>23</v>
      </c>
      <c r="O4" s="2" t="s">
        <v>31</v>
      </c>
      <c r="P4" s="2">
        <v>8081</v>
      </c>
      <c r="Q4" s="2" t="s">
        <v>50</v>
      </c>
      <c r="R4" s="6" t="s">
        <v>42</v>
      </c>
      <c r="S4" s="8" t="s">
        <v>42</v>
      </c>
      <c r="Y4" s="1"/>
    </row>
    <row r="5" spans="2:25" outlineLevel="1" x14ac:dyDescent="0.25">
      <c r="B5" t="s">
        <v>27</v>
      </c>
      <c r="C5" t="s">
        <v>10</v>
      </c>
      <c r="D5" t="s">
        <v>26</v>
      </c>
      <c r="E5" s="2" t="s">
        <v>18</v>
      </c>
      <c r="F5" s="2" t="s">
        <v>23</v>
      </c>
      <c r="G5" s="2" t="s">
        <v>23</v>
      </c>
      <c r="H5" s="2" t="s">
        <v>23</v>
      </c>
      <c r="I5" s="2" t="s">
        <v>24</v>
      </c>
      <c r="J5" s="2" t="s">
        <v>23</v>
      </c>
      <c r="K5" s="2" t="s">
        <v>23</v>
      </c>
      <c r="L5" s="2" t="s">
        <v>24</v>
      </c>
      <c r="M5" s="2" t="s">
        <v>23</v>
      </c>
      <c r="N5" s="2" t="s">
        <v>23</v>
      </c>
      <c r="O5" s="2" t="s">
        <v>30</v>
      </c>
      <c r="P5" s="2">
        <v>8089</v>
      </c>
      <c r="Q5" s="2" t="s">
        <v>51</v>
      </c>
      <c r="R5" s="6" t="s">
        <v>43</v>
      </c>
      <c r="S5" s="8" t="s">
        <v>43</v>
      </c>
      <c r="Y5" s="1"/>
    </row>
    <row r="6" spans="2:25" x14ac:dyDescent="0.25">
      <c r="B6" t="s">
        <v>27</v>
      </c>
      <c r="C6" t="s">
        <v>10</v>
      </c>
      <c r="D6" t="s">
        <v>25</v>
      </c>
      <c r="E6" s="2" t="s">
        <v>18</v>
      </c>
      <c r="F6" s="2" t="s">
        <v>23</v>
      </c>
      <c r="G6" s="2" t="s">
        <v>23</v>
      </c>
      <c r="H6" s="2" t="s">
        <v>23</v>
      </c>
      <c r="I6" s="2" t="s">
        <v>24</v>
      </c>
      <c r="J6" s="2" t="s">
        <v>23</v>
      </c>
      <c r="K6" s="2" t="s">
        <v>23</v>
      </c>
      <c r="L6" s="2" t="s">
        <v>24</v>
      </c>
      <c r="M6" s="2" t="s">
        <v>23</v>
      </c>
      <c r="N6" s="2" t="s">
        <v>23</v>
      </c>
      <c r="O6" s="2" t="s">
        <v>33</v>
      </c>
      <c r="P6" s="2">
        <v>80</v>
      </c>
      <c r="Q6" s="2" t="s">
        <v>52</v>
      </c>
      <c r="R6" s="6" t="s">
        <v>33</v>
      </c>
      <c r="S6" s="8" t="s">
        <v>33</v>
      </c>
    </row>
    <row r="7" spans="2:25" x14ac:dyDescent="0.25">
      <c r="R7" s="7"/>
      <c r="S7" s="9"/>
      <c r="V7" t="s">
        <v>16</v>
      </c>
      <c r="X7" t="s">
        <v>12</v>
      </c>
    </row>
    <row r="8" spans="2:25" x14ac:dyDescent="0.25">
      <c r="B8" t="s">
        <v>58</v>
      </c>
      <c r="C8" t="s">
        <v>10</v>
      </c>
      <c r="D8" t="s">
        <v>59</v>
      </c>
      <c r="E8" s="2" t="s">
        <v>15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61</v>
      </c>
      <c r="P8" s="2" t="s">
        <v>45</v>
      </c>
      <c r="Q8" s="2" t="s">
        <v>60</v>
      </c>
      <c r="R8" s="6" t="s">
        <v>62</v>
      </c>
      <c r="S8" s="8" t="s">
        <v>67</v>
      </c>
      <c r="V8" t="s">
        <v>15</v>
      </c>
      <c r="X8" t="s">
        <v>10</v>
      </c>
      <c r="Y8" s="1">
        <f>COUNTIFS(col_estado,ln_completed,col_asignado,X8)/COUNTIFS(col_asignado,X8)</f>
        <v>0.33333333333333331</v>
      </c>
    </row>
    <row r="9" spans="2:25" x14ac:dyDescent="0.25">
      <c r="R9" s="6"/>
      <c r="S9" s="8"/>
      <c r="V9" t="s">
        <v>17</v>
      </c>
      <c r="X9" t="s">
        <v>11</v>
      </c>
      <c r="Y9" s="1">
        <f>COUNTIFS(col_estado,ln_completed,col_asignado,X9)/COUNTIFS(col_asignado,X9)</f>
        <v>0</v>
      </c>
    </row>
    <row r="10" spans="2:25" x14ac:dyDescent="0.25">
      <c r="B10" t="s">
        <v>58</v>
      </c>
      <c r="C10" t="s">
        <v>10</v>
      </c>
      <c r="D10" t="s">
        <v>0</v>
      </c>
      <c r="E10" s="2" t="s">
        <v>15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46</v>
      </c>
      <c r="P10" s="2" t="s">
        <v>45</v>
      </c>
      <c r="Q10" s="2" t="s">
        <v>53</v>
      </c>
      <c r="R10" s="6" t="s">
        <v>44</v>
      </c>
      <c r="S10" s="8" t="s">
        <v>68</v>
      </c>
      <c r="V10" t="s">
        <v>18</v>
      </c>
    </row>
    <row r="11" spans="2:25" x14ac:dyDescent="0.25">
      <c r="B11" t="s">
        <v>58</v>
      </c>
      <c r="C11" t="s">
        <v>11</v>
      </c>
      <c r="D11" t="s">
        <v>1</v>
      </c>
      <c r="E11" s="2" t="s">
        <v>15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48</v>
      </c>
      <c r="P11" s="2" t="s">
        <v>45</v>
      </c>
      <c r="Q11" s="2" t="s">
        <v>54</v>
      </c>
      <c r="R11" s="6" t="s">
        <v>47</v>
      </c>
      <c r="S11" s="8" t="s">
        <v>71</v>
      </c>
    </row>
    <row r="12" spans="2:25" x14ac:dyDescent="0.25">
      <c r="B12" t="s">
        <v>58</v>
      </c>
      <c r="C12" t="s">
        <v>10</v>
      </c>
      <c r="D12" t="s">
        <v>2</v>
      </c>
      <c r="E12" s="2" t="s">
        <v>15</v>
      </c>
      <c r="F12" s="2" t="s">
        <v>23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57</v>
      </c>
      <c r="P12" s="2" t="s">
        <v>45</v>
      </c>
      <c r="Q12" s="2" t="s">
        <v>55</v>
      </c>
      <c r="R12" s="6" t="s">
        <v>56</v>
      </c>
      <c r="S12" s="8" t="s">
        <v>69</v>
      </c>
    </row>
    <row r="13" spans="2:25" x14ac:dyDescent="0.25">
      <c r="B13" t="s">
        <v>58</v>
      </c>
      <c r="C13" t="s">
        <v>11</v>
      </c>
      <c r="D13" t="s">
        <v>3</v>
      </c>
      <c r="E13" s="2" t="s">
        <v>15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64</v>
      </c>
      <c r="P13" s="2" t="s">
        <v>45</v>
      </c>
      <c r="Q13" s="2" t="s">
        <v>63</v>
      </c>
      <c r="R13" s="6" t="s">
        <v>65</v>
      </c>
      <c r="S13" s="8" t="s">
        <v>70</v>
      </c>
    </row>
    <row r="14" spans="2:25" x14ac:dyDescent="0.25">
      <c r="R14" s="7"/>
      <c r="S14" s="9"/>
    </row>
    <row r="15" spans="2:25" x14ac:dyDescent="0.25">
      <c r="B15" t="s">
        <v>58</v>
      </c>
      <c r="C15" t="s">
        <v>10</v>
      </c>
      <c r="D15" t="s">
        <v>4</v>
      </c>
      <c r="E15" s="2" t="s">
        <v>15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73</v>
      </c>
      <c r="P15" s="2" t="s">
        <v>45</v>
      </c>
      <c r="Q15" s="2" t="s">
        <v>72</v>
      </c>
      <c r="R15" s="6" t="s">
        <v>74</v>
      </c>
      <c r="S15" s="8" t="s">
        <v>75</v>
      </c>
    </row>
    <row r="16" spans="2:25" x14ac:dyDescent="0.25">
      <c r="B16" t="s">
        <v>58</v>
      </c>
      <c r="C16" t="s">
        <v>11</v>
      </c>
      <c r="D16" t="s">
        <v>5</v>
      </c>
      <c r="E16" s="2" t="s">
        <v>15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76</v>
      </c>
      <c r="P16" s="2" t="s">
        <v>45</v>
      </c>
      <c r="Q16" s="2" t="s">
        <v>77</v>
      </c>
      <c r="R16" s="6" t="s">
        <v>78</v>
      </c>
      <c r="S16" s="8" t="s">
        <v>79</v>
      </c>
    </row>
    <row r="17" spans="2:19" x14ac:dyDescent="0.25">
      <c r="B17" t="s">
        <v>58</v>
      </c>
      <c r="C17" t="s">
        <v>10</v>
      </c>
      <c r="D17" t="s">
        <v>6</v>
      </c>
      <c r="E17" s="2" t="s">
        <v>15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81</v>
      </c>
      <c r="P17" s="2" t="s">
        <v>45</v>
      </c>
      <c r="Q17" s="2" t="s">
        <v>80</v>
      </c>
      <c r="R17" s="6" t="s">
        <v>82</v>
      </c>
      <c r="S17" s="8" t="s">
        <v>83</v>
      </c>
    </row>
    <row r="18" spans="2:19" x14ac:dyDescent="0.25">
      <c r="B18" t="s">
        <v>58</v>
      </c>
      <c r="C18" t="s">
        <v>11</v>
      </c>
      <c r="D18" t="s">
        <v>7</v>
      </c>
      <c r="E18" s="2" t="s">
        <v>15</v>
      </c>
      <c r="F18" s="2" t="s">
        <v>24</v>
      </c>
      <c r="G18" s="2" t="s">
        <v>24</v>
      </c>
      <c r="H18" s="2" t="s">
        <v>24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24</v>
      </c>
      <c r="R18" s="6"/>
      <c r="S18" s="9"/>
    </row>
    <row r="19" spans="2:19" x14ac:dyDescent="0.25">
      <c r="B19" t="s">
        <v>58</v>
      </c>
      <c r="C19" t="s">
        <v>10</v>
      </c>
      <c r="D19" t="s">
        <v>8</v>
      </c>
      <c r="E19" s="2" t="s">
        <v>15</v>
      </c>
      <c r="F19" s="2" t="s">
        <v>24</v>
      </c>
      <c r="G19" s="2" t="s">
        <v>24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  <c r="R19" s="6"/>
      <c r="S19" s="9"/>
    </row>
    <row r="20" spans="2:19" x14ac:dyDescent="0.25">
      <c r="B20" t="s">
        <v>58</v>
      </c>
      <c r="C20" t="s">
        <v>11</v>
      </c>
      <c r="D20" t="s">
        <v>9</v>
      </c>
      <c r="E20" s="2" t="s">
        <v>15</v>
      </c>
      <c r="F20" s="2" t="s">
        <v>24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R20" s="6"/>
      <c r="S20" s="9"/>
    </row>
    <row r="21" spans="2:19" x14ac:dyDescent="0.25">
      <c r="R21" s="6"/>
      <c r="S21" s="9"/>
    </row>
    <row r="22" spans="2:19" x14ac:dyDescent="0.25">
      <c r="R22" s="6"/>
      <c r="S22" s="9"/>
    </row>
    <row r="23" spans="2:19" x14ac:dyDescent="0.25">
      <c r="R23" s="6"/>
      <c r="S23" s="9"/>
    </row>
    <row r="24" spans="2:19" x14ac:dyDescent="0.25">
      <c r="R24" s="6"/>
      <c r="S24" s="9"/>
    </row>
    <row r="25" spans="2:19" x14ac:dyDescent="0.25">
      <c r="R25" s="6"/>
      <c r="S25" s="9"/>
    </row>
    <row r="26" spans="2:19" x14ac:dyDescent="0.25">
      <c r="R26" s="6"/>
      <c r="S26" s="9"/>
    </row>
    <row r="27" spans="2:19" x14ac:dyDescent="0.25">
      <c r="R27" s="7"/>
      <c r="S27" s="9"/>
    </row>
    <row r="28" spans="2:19" x14ac:dyDescent="0.25">
      <c r="R28" s="7"/>
      <c r="S28" s="9"/>
    </row>
    <row r="29" spans="2:19" x14ac:dyDescent="0.25">
      <c r="R29" s="7"/>
      <c r="S29" s="9"/>
    </row>
    <row r="30" spans="2:19" x14ac:dyDescent="0.25">
      <c r="R30" s="7"/>
      <c r="S30" s="9"/>
    </row>
    <row r="31" spans="2:19" x14ac:dyDescent="0.25">
      <c r="R31" s="7"/>
      <c r="S31" s="9"/>
    </row>
    <row r="32" spans="2:19" x14ac:dyDescent="0.25">
      <c r="R32" s="7"/>
      <c r="S32" s="9"/>
    </row>
    <row r="33" spans="18:19" x14ac:dyDescent="0.25">
      <c r="R33" s="7"/>
      <c r="S33" s="9"/>
    </row>
    <row r="34" spans="18:19" x14ac:dyDescent="0.25">
      <c r="R34" s="7"/>
      <c r="S34" s="9"/>
    </row>
    <row r="35" spans="18:19" x14ac:dyDescent="0.25">
      <c r="R35" s="7"/>
      <c r="S35" s="9"/>
    </row>
    <row r="36" spans="18:19" x14ac:dyDescent="0.25">
      <c r="R36" s="7"/>
      <c r="S36" s="9"/>
    </row>
    <row r="37" spans="18:19" x14ac:dyDescent="0.25">
      <c r="R37" s="7"/>
      <c r="S37" s="9"/>
    </row>
    <row r="38" spans="18:19" x14ac:dyDescent="0.25">
      <c r="R38" s="7"/>
      <c r="S38" s="9"/>
    </row>
    <row r="39" spans="18:19" x14ac:dyDescent="0.25">
      <c r="R39" s="7"/>
      <c r="S39" s="9"/>
    </row>
    <row r="40" spans="18:19" x14ac:dyDescent="0.25">
      <c r="R40" s="7"/>
      <c r="S40" s="9"/>
    </row>
    <row r="41" spans="18:19" x14ac:dyDescent="0.25">
      <c r="R41" s="7"/>
      <c r="S41" s="9"/>
    </row>
    <row r="42" spans="18:19" x14ac:dyDescent="0.25">
      <c r="R42" s="7"/>
      <c r="S42" s="9"/>
    </row>
    <row r="43" spans="18:19" x14ac:dyDescent="0.25">
      <c r="R43" s="7"/>
      <c r="S43" s="9"/>
    </row>
    <row r="44" spans="18:19" x14ac:dyDescent="0.25">
      <c r="R44" s="7"/>
      <c r="S44" s="9"/>
    </row>
    <row r="45" spans="18:19" x14ac:dyDescent="0.25">
      <c r="R45" s="7"/>
      <c r="S45" s="9"/>
    </row>
    <row r="46" spans="18:19" x14ac:dyDescent="0.25">
      <c r="R46" s="7"/>
      <c r="S46" s="9"/>
    </row>
    <row r="47" spans="18:19" x14ac:dyDescent="0.25">
      <c r="R47" s="7"/>
      <c r="S47" s="9"/>
    </row>
    <row r="48" spans="18:19" x14ac:dyDescent="0.25">
      <c r="R48" s="7"/>
      <c r="S48" s="9"/>
    </row>
    <row r="49" spans="18:19" x14ac:dyDescent="0.25">
      <c r="R49" s="7"/>
      <c r="S49" s="7"/>
    </row>
    <row r="50" spans="18:19" x14ac:dyDescent="0.25">
      <c r="R50" s="7"/>
      <c r="S50" s="7"/>
    </row>
    <row r="51" spans="18:19" x14ac:dyDescent="0.25">
      <c r="R51" s="7"/>
      <c r="S51" s="7"/>
    </row>
    <row r="52" spans="18:19" x14ac:dyDescent="0.25">
      <c r="R52" s="7"/>
      <c r="S52" s="7"/>
    </row>
    <row r="53" spans="18:19" x14ac:dyDescent="0.25">
      <c r="R53" s="7"/>
      <c r="S53" s="7"/>
    </row>
    <row r="54" spans="18:19" x14ac:dyDescent="0.25">
      <c r="R54" s="7"/>
      <c r="S54" s="7"/>
    </row>
    <row r="55" spans="18:19" x14ac:dyDescent="0.25">
      <c r="R55" s="7"/>
      <c r="S55" s="7"/>
    </row>
  </sheetData>
  <conditionalFormatting sqref="E7 E5 F5:S7 V7:V10 E27:S1048576 E3:S3 R5:R26 E8:S22">
    <cfRule type="cellIs" dxfId="13" priority="25" operator="equal">
      <formula>"COMPLETADO"</formula>
    </cfRule>
    <cfRule type="cellIs" dxfId="12" priority="26" operator="equal">
      <formula>"EN PROGRESO"</formula>
    </cfRule>
    <cfRule type="cellIs" dxfId="11" priority="27" operator="equal">
      <formula>"PENDIENTE"</formula>
    </cfRule>
  </conditionalFormatting>
  <conditionalFormatting sqref="E4">
    <cfRule type="cellIs" dxfId="10" priority="18" operator="equal">
      <formula>"COMPLETADO"</formula>
    </cfRule>
    <cfRule type="cellIs" dxfId="9" priority="19" operator="equal">
      <formula>"EN PROGRESO"</formula>
    </cfRule>
    <cfRule type="cellIs" dxfId="8" priority="20" operator="equal">
      <formula>"PENDIENTE"</formula>
    </cfRule>
  </conditionalFormatting>
  <conditionalFormatting sqref="E6">
    <cfRule type="cellIs" dxfId="7" priority="12" operator="equal">
      <formula>"COMPLETADO"</formula>
    </cfRule>
    <cfRule type="cellIs" dxfId="6" priority="13" operator="equal">
      <formula>"EN PROGRESO"</formula>
    </cfRule>
    <cfRule type="cellIs" dxfId="5" priority="14" operator="equal">
      <formula>"PENDIENTE"</formula>
    </cfRule>
  </conditionalFormatting>
  <conditionalFormatting sqref="F1:S1048576">
    <cfRule type="cellIs" dxfId="4" priority="7" operator="equal">
      <formula>"SI"</formula>
    </cfRule>
    <cfRule type="cellIs" dxfId="3" priority="8" operator="equal">
      <formula>"NO"</formula>
    </cfRule>
  </conditionalFormatting>
  <conditionalFormatting sqref="O6">
    <cfRule type="cellIs" dxfId="2" priority="1" operator="equal">
      <formula>"COMPLETADO"</formula>
    </cfRule>
    <cfRule type="cellIs" dxfId="1" priority="2" operator="equal">
      <formula>"EN PROGRESO"</formula>
    </cfRule>
    <cfRule type="cellIs" dxfId="0" priority="3" operator="equal">
      <formula>"PENDIENTE"</formula>
    </cfRule>
  </conditionalFormatting>
  <conditionalFormatting sqref="Y1:Y5 Y8:Y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hyperlinks>
    <hyperlink ref="S4" r:id="rId1" xr:uid="{B1687B75-BE1B-4A99-A813-2CE3CADBFBC1}"/>
    <hyperlink ref="S5" r:id="rId2" xr:uid="{E76B30F2-5674-4B8C-AA74-CE9CA2A02814}"/>
    <hyperlink ref="S6" r:id="rId3" xr:uid="{663091C1-4911-43E1-B1A7-EBAF0C2E35B9}"/>
    <hyperlink ref="S10" r:id="rId4" xr:uid="{0A5FA214-80C8-42BF-AF55-52E5F465E622}"/>
    <hyperlink ref="S11" r:id="rId5" xr:uid="{EF706626-C987-45E7-8F95-F7F6A1D74B16}"/>
    <hyperlink ref="S8" r:id="rId6" xr:uid="{24DC1843-3B81-45A1-8D7E-3FB012A6EBD6}"/>
    <hyperlink ref="S13" r:id="rId7" xr:uid="{D03C97BD-4AC2-43AD-AF50-48AE6BD9D3A8}"/>
    <hyperlink ref="R4" r:id="rId8" xr:uid="{62D4FBE1-6A20-4772-8619-DBE74D2B35EC}"/>
    <hyperlink ref="R5" r:id="rId9" xr:uid="{FA41D5F1-E91F-42B1-BD95-35447E369A76}"/>
    <hyperlink ref="R6" r:id="rId10" xr:uid="{8F8DE1B6-6F08-4B8A-AACA-ACCEEAF3D832}"/>
    <hyperlink ref="R10" r:id="rId11" xr:uid="{F4E164E3-CF71-49F0-8DCA-21AEDF8E8962}"/>
    <hyperlink ref="R11" r:id="rId12" xr:uid="{0FC7928A-ABB1-4B1F-92E2-FA67FCD1FEA4}"/>
    <hyperlink ref="R12" r:id="rId13" xr:uid="{136944EC-5E03-485B-A21D-4E5EF50F40A7}"/>
    <hyperlink ref="R8" r:id="rId14" xr:uid="{521F2C70-E5DB-4121-8DEF-13EB50FB7011}"/>
    <hyperlink ref="R13" r:id="rId15" xr:uid="{D6003777-B7CB-4638-8C07-83C3FB8E6980}"/>
    <hyperlink ref="S12" r:id="rId16" xr:uid="{D372FAE7-A774-4D20-9383-EC2153877A5A}"/>
    <hyperlink ref="R15" r:id="rId17" xr:uid="{1AD321F3-C35D-4D0C-B8F5-288283D6345E}"/>
    <hyperlink ref="S15" r:id="rId18" xr:uid="{6AA69019-D03B-4822-969E-B9E742C9F1AE}"/>
    <hyperlink ref="R16" r:id="rId19" xr:uid="{A078268C-FCC5-43BB-AE13-4B7D956AAB13}"/>
    <hyperlink ref="S16" r:id="rId20" xr:uid="{B7AE1AC1-400D-4B10-A802-17331F643E4C}"/>
    <hyperlink ref="R17" r:id="rId21" xr:uid="{93BFB83C-4DA0-44B5-A474-BDAB333C1001}"/>
    <hyperlink ref="S17" r:id="rId22" xr:uid="{99955C05-86B8-435D-8B69-8FD1A572B0A2}"/>
  </hyperlinks>
  <pageMargins left="0.7" right="0.7" top="0.75" bottom="0.75" header="0.3" footer="0.3"/>
  <pageSetup orientation="portrait" horizontalDpi="360" verticalDpi="360" r:id="rId2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Y1:Y5 Y8:Y9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2022-04-25T19:28:56Z</dcterms:modified>
</cp:coreProperties>
</file>