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vi\OneDrive\Documentos\Banco Popular - SO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8" i="1"/>
  <c r="F3" i="1"/>
  <c r="F7" i="1"/>
  <c r="F6" i="1"/>
  <c r="F5" i="1"/>
  <c r="F4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<sst xmlns="http://schemas.openxmlformats.org/spreadsheetml/2006/main" count="12" uniqueCount="11">
  <si>
    <t>E1</t>
  </si>
  <si>
    <t>E2</t>
  </si>
  <si>
    <t>E3</t>
  </si>
  <si>
    <t>E4</t>
  </si>
  <si>
    <t>E5</t>
  </si>
  <si>
    <t>E6</t>
  </si>
  <si>
    <t>total</t>
  </si>
  <si>
    <t>Entregable</t>
  </si>
  <si>
    <t>Porcentaje</t>
  </si>
  <si>
    <t>Monto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</si>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</sst>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2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72" fontId="0" fillId="0" borderId="1" xfId="0" applyNumberFormat="1" applyBorder="1"/>
    <xf numFmtId="9" fontId="0" fillId="0" borderId="1" xfId="2" applyFont="1" applyBorder="1"/>
    <xf numFmtId="43" fontId="0" fillId="0" borderId="1" xfId="1" applyFont="1" applyBorder="1"/>
    <xf numFmtId="0" fontId="3" fillId="0" borderId="1" xfId="0" applyFont="1" applyBorder="1"/>
    <xf numFmtId="43" fontId="4" fillId="0" borderId="1" xfId="1" applyFont="1" applyBorder="1"/>
    <xf numFmtId="14" fontId="5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A2" sqref="A2:I10"/>
    </sheetView>
  </sheetViews>
  <sheetFormatPr baseColWidth="10" defaultRowHeight="15" x14ac:dyDescent="0.25"/>
  <cols>
    <col min="3" max="3" width="12" hidden="1" customWidth="1"/>
    <col min="4" max="4" width="0" hidden="1" customWidth="1"/>
    <col min="6" max="6" width="16.28515625" hidden="1" customWidth="1"/>
    <col min="7" max="7" width="16.28515625" customWidth="1"/>
    <col min="8" max="8" width="14.85546875" customWidth="1"/>
  </cols>
  <sheetData>
    <row r="2" spans="2:8" x14ac:dyDescent="0.25">
      <c r="B2" s="8" t="s">
        <v>7</v>
      </c>
      <c r="C2" s="8"/>
      <c r="D2" s="8"/>
      <c r="E2" s="8" t="s">
        <v>8</v>
      </c>
      <c r="F2" s="8" t="s">
        <v>9</v>
      </c>
      <c r="G2" s="8" t="s">
        <v>9</v>
      </c>
      <c r="H2" s="8" t="s">
        <v>10</v>
      </c>
    </row>
    <row r="3" spans="2:8" ht="15.75" x14ac:dyDescent="0.25">
      <c r="B3" s="1" t="s">
        <v>0</v>
      </c>
      <c r="C3" s="1">
        <v>5</v>
      </c>
      <c r="D3" s="2" t="e">
        <f>C3*#REF!/#REF!</f>
        <v>#REF!</v>
      </c>
      <c r="E3" s="3">
        <v>0.1</v>
      </c>
      <c r="F3" s="4">
        <f>F9*10%</f>
        <v>2144900.16</v>
      </c>
      <c r="G3" s="4">
        <v>2145000</v>
      </c>
      <c r="H3" s="7">
        <v>43726</v>
      </c>
    </row>
    <row r="4" spans="2:8" ht="15.75" x14ac:dyDescent="0.25">
      <c r="B4" s="1" t="s">
        <v>1</v>
      </c>
      <c r="C4" s="1">
        <v>7</v>
      </c>
      <c r="D4" s="2" t="e">
        <f>C4*#REF!/#REF!</f>
        <v>#REF!</v>
      </c>
      <c r="E4" s="3">
        <v>0.1</v>
      </c>
      <c r="F4" s="4">
        <f>F9*10%</f>
        <v>2144900.16</v>
      </c>
      <c r="G4" s="4">
        <v>2145000</v>
      </c>
      <c r="H4" s="7">
        <v>43738</v>
      </c>
    </row>
    <row r="5" spans="2:8" ht="15.75" x14ac:dyDescent="0.25">
      <c r="B5" s="1" t="s">
        <v>2</v>
      </c>
      <c r="C5" s="1">
        <v>3</v>
      </c>
      <c r="D5" s="2" t="e">
        <f>C5*#REF!/#REF!</f>
        <v>#REF!</v>
      </c>
      <c r="E5" s="3">
        <v>0.05</v>
      </c>
      <c r="F5" s="4">
        <f>F9*5%</f>
        <v>1072450.08</v>
      </c>
      <c r="G5" s="4">
        <v>1100000</v>
      </c>
      <c r="H5" s="7">
        <v>43740</v>
      </c>
    </row>
    <row r="6" spans="2:8" ht="15.75" x14ac:dyDescent="0.25">
      <c r="B6" s="1" t="s">
        <v>3</v>
      </c>
      <c r="C6" s="1">
        <v>3</v>
      </c>
      <c r="D6" s="2" t="e">
        <f>C6*#REF!/#REF!</f>
        <v>#REF!</v>
      </c>
      <c r="E6" s="3">
        <v>0.05</v>
      </c>
      <c r="F6" s="4">
        <f>F9*5%</f>
        <v>1072450.08</v>
      </c>
      <c r="G6" s="4">
        <v>1100000</v>
      </c>
      <c r="H6" s="7">
        <v>43742</v>
      </c>
    </row>
    <row r="7" spans="2:8" ht="15.75" x14ac:dyDescent="0.25">
      <c r="B7" s="1" t="s">
        <v>4</v>
      </c>
      <c r="C7" s="1">
        <v>25</v>
      </c>
      <c r="D7" s="2" t="e">
        <f>C7*#REF!/#REF!</f>
        <v>#REF!</v>
      </c>
      <c r="E7" s="3">
        <v>0.35</v>
      </c>
      <c r="F7" s="4">
        <f>F9*35%</f>
        <v>7507150.5599999996</v>
      </c>
      <c r="G7" s="4">
        <v>7500000</v>
      </c>
      <c r="H7" s="7">
        <v>43777</v>
      </c>
    </row>
    <row r="8" spans="2:8" ht="15.75" x14ac:dyDescent="0.25">
      <c r="B8" s="1" t="s">
        <v>5</v>
      </c>
      <c r="C8" s="1">
        <v>30</v>
      </c>
      <c r="D8" s="2" t="e">
        <f>C8*#REF!/#REF!</f>
        <v>#REF!</v>
      </c>
      <c r="E8" s="3">
        <v>0.35</v>
      </c>
      <c r="F8" s="4">
        <f>F9*35%</f>
        <v>7507150.5599999996</v>
      </c>
      <c r="G8" s="4">
        <v>7459001.5999999996</v>
      </c>
      <c r="H8" s="7">
        <v>43819</v>
      </c>
    </row>
    <row r="9" spans="2:8" x14ac:dyDescent="0.25">
      <c r="C9" s="1"/>
      <c r="D9" s="1"/>
      <c r="E9" s="5" t="s">
        <v>6</v>
      </c>
      <c r="F9" s="6">
        <v>21449001.600000001</v>
      </c>
      <c r="G9" s="6">
        <f>SUM(G3:G8)</f>
        <v>21449001.600000001</v>
      </c>
      <c r="H9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gravin arce</dc:creator>
  <cp:lastModifiedBy>gravin arce</cp:lastModifiedBy>
  <dcterms:created xsi:type="dcterms:W3CDTF">2019-09-05T19:38:37Z</dcterms:created>
  <dcterms:modified xsi:type="dcterms:W3CDTF">2019-09-07T22:12:39Z</dcterms:modified>
</cp:coreProperties>
</file>